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740"/>
  </bookViews>
  <sheets>
    <sheet name="Prime de rendement 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G95" i="1"/>
  <c r="G91"/>
  <c r="G87"/>
  <c r="G83"/>
  <c r="G79"/>
  <c r="G74"/>
  <c r="G70"/>
  <c r="G66"/>
  <c r="G62"/>
  <c r="F95"/>
  <c r="F91"/>
  <c r="F87"/>
  <c r="F83"/>
  <c r="F79"/>
  <c r="F74"/>
  <c r="F70"/>
  <c r="F66"/>
  <c r="F62"/>
  <c r="C95"/>
  <c r="C91"/>
  <c r="C83"/>
  <c r="C79"/>
  <c r="C75"/>
  <c r="C70"/>
  <c r="G47"/>
  <c r="G43"/>
  <c r="G39"/>
  <c r="G35"/>
  <c r="G31"/>
  <c r="G27"/>
  <c r="G22"/>
  <c r="G18"/>
  <c r="G14"/>
  <c r="G10"/>
  <c r="C31"/>
  <c r="C27"/>
  <c r="C23"/>
  <c r="C18"/>
  <c r="C14"/>
  <c r="C10"/>
</calcChain>
</file>

<file path=xl/sharedStrings.xml><?xml version="1.0" encoding="utf-8"?>
<sst xmlns="http://schemas.openxmlformats.org/spreadsheetml/2006/main" count="145" uniqueCount="113">
  <si>
    <t xml:space="preserve">                    </t>
  </si>
  <si>
    <t>1974 à 1979</t>
  </si>
  <si>
    <t>Prime de rendement</t>
  </si>
  <si>
    <t>Date</t>
  </si>
  <si>
    <t>Période</t>
  </si>
  <si>
    <t xml:space="preserve">  Période</t>
  </si>
  <si>
    <t xml:space="preserve">     Solde 1974</t>
  </si>
  <si>
    <t>Année 1974</t>
  </si>
  <si>
    <t xml:space="preserve">    Acompte 1975</t>
  </si>
  <si>
    <t xml:space="preserve">  Solde 1975</t>
  </si>
  <si>
    <t>Année 1975</t>
  </si>
  <si>
    <t xml:space="preserve">   Acompte 1976</t>
  </si>
  <si>
    <t xml:space="preserve">   Solde 1976</t>
  </si>
  <si>
    <t>Année 1976</t>
  </si>
  <si>
    <t xml:space="preserve"> Acompte 1977 (Ain)</t>
  </si>
  <si>
    <t xml:space="preserve">  Solde 1977 (Ain)</t>
  </si>
  <si>
    <t xml:space="preserve"> Solde 1977 (Jura)</t>
  </si>
  <si>
    <t>Année 1977</t>
  </si>
  <si>
    <t xml:space="preserve">   Acompte 1978</t>
  </si>
  <si>
    <t xml:space="preserve">  Solde 1978</t>
  </si>
  <si>
    <t>Année 1978</t>
  </si>
  <si>
    <t xml:space="preserve">     Acompte 1979</t>
  </si>
  <si>
    <t xml:space="preserve">    Solde 1979</t>
  </si>
  <si>
    <t>Année 1979</t>
  </si>
  <si>
    <t xml:space="preserve">      Solde 1980</t>
  </si>
  <si>
    <t>Année 1980</t>
  </si>
  <si>
    <t xml:space="preserve">  Solde 1981</t>
  </si>
  <si>
    <t>Année 1981</t>
  </si>
  <si>
    <t>Acompte 1982</t>
  </si>
  <si>
    <t>Année 1982</t>
  </si>
  <si>
    <t xml:space="preserve">  Solde 1983</t>
  </si>
  <si>
    <t>Année 1983</t>
  </si>
  <si>
    <t xml:space="preserve"> Acompte 1984</t>
  </si>
  <si>
    <t xml:space="preserve">    Solde 1984</t>
  </si>
  <si>
    <t>Année 1984</t>
  </si>
  <si>
    <t xml:space="preserve"> Acompte 1985</t>
  </si>
  <si>
    <t xml:space="preserve"> Solde 1985</t>
  </si>
  <si>
    <t>Année 1985</t>
  </si>
  <si>
    <t xml:space="preserve"> Acompte 1986</t>
  </si>
  <si>
    <t>Solde 1986</t>
  </si>
  <si>
    <t>Année 1986</t>
  </si>
  <si>
    <t xml:space="preserve">Solde 1986 </t>
  </si>
  <si>
    <t xml:space="preserve">Année 1986 </t>
  </si>
  <si>
    <t xml:space="preserve">    Acompte 1987</t>
  </si>
  <si>
    <t>?</t>
  </si>
  <si>
    <t xml:space="preserve">     Solde 1987</t>
  </si>
  <si>
    <t>Année 1987</t>
  </si>
  <si>
    <t xml:space="preserve"> Acompte 1988</t>
  </si>
  <si>
    <t xml:space="preserve"> Solde 1988</t>
  </si>
  <si>
    <t>Année 1988</t>
  </si>
  <si>
    <t>Solde 1982</t>
  </si>
  <si>
    <t xml:space="preserve">                   </t>
  </si>
  <si>
    <t xml:space="preserve">         </t>
  </si>
  <si>
    <t>Note du 02/01/87</t>
  </si>
  <si>
    <t xml:space="preserve"> Acompte  1986  </t>
  </si>
  <si>
    <t xml:space="preserve">  Acompte 1980</t>
  </si>
  <si>
    <t xml:space="preserve">  Acompte 1981</t>
  </si>
  <si>
    <t xml:space="preserve">  Acompte 1983</t>
  </si>
  <si>
    <t>Année 1990</t>
  </si>
  <si>
    <t>solde ?</t>
  </si>
  <si>
    <t>Année 1991</t>
  </si>
  <si>
    <t>acompte ?</t>
  </si>
  <si>
    <t>acompte 93</t>
  </si>
  <si>
    <t>Année 1993</t>
  </si>
  <si>
    <t>année 1994</t>
  </si>
  <si>
    <t>Année 1994</t>
  </si>
  <si>
    <t>Année 1992</t>
  </si>
  <si>
    <t>acompte 94</t>
  </si>
  <si>
    <t>complement  C</t>
  </si>
  <si>
    <t>fevrier 95</t>
  </si>
  <si>
    <t>Année 1995</t>
  </si>
  <si>
    <t>Maj ind cadre C</t>
  </si>
  <si>
    <t>acompte 95</t>
  </si>
  <si>
    <t>Année 1996</t>
  </si>
  <si>
    <t>acompte 96</t>
  </si>
  <si>
    <t>solde 96</t>
  </si>
  <si>
    <t>acompte 97</t>
  </si>
  <si>
    <t>année 98</t>
  </si>
  <si>
    <t>Année 1998</t>
  </si>
  <si>
    <t xml:space="preserve">solde 98 </t>
  </si>
  <si>
    <t>acompte 98</t>
  </si>
  <si>
    <t>janvier 2000</t>
  </si>
  <si>
    <t>Année 1999</t>
  </si>
  <si>
    <t>acompte 99</t>
  </si>
  <si>
    <t>solde 99</t>
  </si>
  <si>
    <t>Année 2000</t>
  </si>
  <si>
    <t xml:space="preserve">acompte </t>
  </si>
  <si>
    <t xml:space="preserve">solde </t>
  </si>
  <si>
    <t>Montant / Frs</t>
  </si>
  <si>
    <t>Montant / €</t>
  </si>
  <si>
    <t>Année 2001</t>
  </si>
  <si>
    <t>Année 1997</t>
  </si>
  <si>
    <t>Année 2002</t>
  </si>
  <si>
    <t>Année 2003</t>
  </si>
  <si>
    <t>Année 2004</t>
  </si>
  <si>
    <t>solde</t>
  </si>
  <si>
    <t>Année 2005</t>
  </si>
  <si>
    <t>Année 2006</t>
  </si>
  <si>
    <t>Année 2007</t>
  </si>
  <si>
    <t>Année 2008</t>
  </si>
  <si>
    <t>acompte</t>
  </si>
  <si>
    <t>Année 2009</t>
  </si>
  <si>
    <t>1990 à 1999</t>
  </si>
  <si>
    <t xml:space="preserve">                                                                                                                       </t>
  </si>
  <si>
    <t xml:space="preserve">          Direction Générale des Impôts</t>
  </si>
  <si>
    <t>Année 1989</t>
  </si>
  <si>
    <t xml:space="preserve">                         Prime de rendement</t>
  </si>
  <si>
    <t xml:space="preserve">                      2000   à 2009</t>
  </si>
  <si>
    <t xml:space="preserve">Note de service                        22/01/92 :    </t>
  </si>
  <si>
    <t xml:space="preserve">Primes pour      année 1991 </t>
  </si>
  <si>
    <t>1980 à 1989</t>
  </si>
  <si>
    <t xml:space="preserve">                                                                  Prime de rendement</t>
  </si>
  <si>
    <t xml:space="preserve">                                                                     Prime de rendement</t>
  </si>
</sst>
</file>

<file path=xl/styles.xml><?xml version="1.0" encoding="utf-8"?>
<styleSheet xmlns="http://schemas.openxmlformats.org/spreadsheetml/2006/main">
  <numFmts count="4">
    <numFmt numFmtId="8" formatCode="#,##0.00\ &quot;€&quot;;[Red]\-#,##0.00\ &quot;€&quot;"/>
    <numFmt numFmtId="164" formatCode="dd/mm/yy"/>
    <numFmt numFmtId="165" formatCode="mmmm\-yy"/>
    <numFmt numFmtId="166" formatCode="#,##0.00\ &quot;€&quot;"/>
  </numFmts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color indexed="17"/>
      <name val="Arial"/>
      <family val="2"/>
    </font>
    <font>
      <b/>
      <sz val="12"/>
      <color indexed="17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0" tint="-0.499984740745262"/>
      <name val="Arial"/>
      <family val="2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rgb="FFC00000"/>
      <name val="Arial"/>
      <family val="2"/>
    </font>
    <font>
      <b/>
      <sz val="8"/>
      <color indexed="17"/>
      <name val="Arial"/>
      <family val="2"/>
    </font>
    <font>
      <b/>
      <sz val="8"/>
      <color rgb="FFC0000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8"/>
      <color theme="1" tint="0.249977111117893"/>
      <name val="Arial"/>
      <family val="2"/>
    </font>
    <font>
      <sz val="8"/>
      <color theme="1" tint="4.9989318521683403E-2"/>
      <name val="Arial"/>
      <family val="2"/>
    </font>
    <font>
      <b/>
      <sz val="8"/>
      <color theme="1" tint="4.9989318521683403E-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4">
    <xf numFmtId="0" fontId="0" fillId="0" borderId="0" xfId="0"/>
    <xf numFmtId="0" fontId="4" fillId="0" borderId="0" xfId="1" applyFont="1" applyBorder="1" applyAlignment="1">
      <alignment horizontal="center"/>
    </xf>
    <xf numFmtId="0" fontId="6" fillId="0" borderId="2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164" fontId="6" fillId="0" borderId="18" xfId="1" applyNumberFormat="1" applyFont="1" applyBorder="1" applyAlignment="1">
      <alignment horizontal="center" vertical="center"/>
    </xf>
    <xf numFmtId="2" fontId="6" fillId="0" borderId="6" xfId="1" applyNumberFormat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2" fontId="7" fillId="0" borderId="6" xfId="1" applyNumberFormat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2" fontId="7" fillId="0" borderId="8" xfId="1" applyNumberFormat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2" fontId="5" fillId="0" borderId="10" xfId="1" applyNumberFormat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9" fillId="0" borderId="0" xfId="0" applyFont="1"/>
    <xf numFmtId="49" fontId="3" fillId="0" borderId="10" xfId="1" applyNumberFormat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7" fillId="0" borderId="16" xfId="1" applyNumberFormat="1" applyFont="1" applyBorder="1" applyAlignment="1">
      <alignment horizontal="center" vertical="center"/>
    </xf>
    <xf numFmtId="49" fontId="6" fillId="0" borderId="18" xfId="1" applyNumberFormat="1" applyFont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0" fillId="0" borderId="2" xfId="0" applyBorder="1"/>
    <xf numFmtId="0" fontId="0" fillId="0" borderId="12" xfId="0" applyBorder="1"/>
    <xf numFmtId="0" fontId="0" fillId="0" borderId="0" xfId="0" applyBorder="1"/>
    <xf numFmtId="49" fontId="7" fillId="0" borderId="19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49" fontId="12" fillId="0" borderId="10" xfId="1" applyNumberFormat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164" fontId="6" fillId="0" borderId="3" xfId="1" applyNumberFormat="1" applyFont="1" applyBorder="1" applyAlignment="1">
      <alignment horizontal="center" vertical="center"/>
    </xf>
    <xf numFmtId="0" fontId="0" fillId="0" borderId="20" xfId="0" applyBorder="1"/>
    <xf numFmtId="0" fontId="7" fillId="0" borderId="5" xfId="1" applyFont="1" applyBorder="1" applyAlignment="1">
      <alignment horizontal="center" vertical="center"/>
    </xf>
    <xf numFmtId="0" fontId="14" fillId="0" borderId="3" xfId="0" applyFont="1" applyBorder="1"/>
    <xf numFmtId="0" fontId="14" fillId="0" borderId="2" xfId="0" applyFont="1" applyBorder="1"/>
    <xf numFmtId="0" fontId="14" fillId="0" borderId="0" xfId="0" applyFont="1" applyBorder="1"/>
    <xf numFmtId="0" fontId="7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15" fontId="6" fillId="0" borderId="3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4" fillId="0" borderId="12" xfId="0" applyFont="1" applyBorder="1"/>
    <xf numFmtId="2" fontId="7" fillId="0" borderId="1" xfId="0" applyNumberFormat="1" applyFont="1" applyBorder="1" applyAlignment="1">
      <alignment horizontal="center" vertical="center"/>
    </xf>
    <xf numFmtId="0" fontId="14" fillId="0" borderId="20" xfId="0" applyFont="1" applyBorder="1"/>
    <xf numFmtId="165" fontId="6" fillId="0" borderId="3" xfId="0" applyNumberFormat="1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/>
    </xf>
    <xf numFmtId="0" fontId="16" fillId="0" borderId="4" xfId="0" applyFont="1" applyBorder="1"/>
    <xf numFmtId="166" fontId="11" fillId="0" borderId="4" xfId="0" applyNumberFormat="1" applyFont="1" applyBorder="1" applyAlignment="1">
      <alignment horizontal="center" vertical="center"/>
    </xf>
    <xf numFmtId="166" fontId="13" fillId="0" borderId="4" xfId="0" applyNumberFormat="1" applyFont="1" applyBorder="1" applyAlignment="1">
      <alignment horizontal="center" vertical="center"/>
    </xf>
    <xf numFmtId="0" fontId="13" fillId="0" borderId="17" xfId="1" applyFont="1" applyBorder="1" applyAlignment="1">
      <alignment horizontal="center" vertical="center"/>
    </xf>
    <xf numFmtId="0" fontId="14" fillId="2" borderId="3" xfId="0" applyFont="1" applyFill="1" applyBorder="1"/>
    <xf numFmtId="0" fontId="14" fillId="2" borderId="2" xfId="0" applyFont="1" applyFill="1" applyBorder="1"/>
    <xf numFmtId="0" fontId="14" fillId="2" borderId="0" xfId="0" applyFont="1" applyFill="1" applyBorder="1"/>
    <xf numFmtId="0" fontId="6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2" fontId="7" fillId="2" borderId="2" xfId="0" applyNumberFormat="1" applyFont="1" applyFill="1" applyBorder="1" applyAlignment="1">
      <alignment horizontal="center" vertical="center"/>
    </xf>
    <xf numFmtId="166" fontId="13" fillId="2" borderId="4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18" fillId="0" borderId="13" xfId="0" applyFont="1" applyBorder="1" applyAlignment="1">
      <alignment vertical="center"/>
    </xf>
    <xf numFmtId="0" fontId="18" fillId="0" borderId="14" xfId="0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164" fontId="19" fillId="0" borderId="2" xfId="1" applyNumberFormat="1" applyFont="1" applyBorder="1" applyAlignment="1">
      <alignment horizontal="center" vertical="center"/>
    </xf>
    <xf numFmtId="0" fontId="19" fillId="0" borderId="2" xfId="1" applyFont="1" applyBorder="1" applyAlignment="1">
      <alignment horizontal="center" vertical="center"/>
    </xf>
    <xf numFmtId="2" fontId="19" fillId="0" borderId="4" xfId="1" applyNumberFormat="1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2" fontId="20" fillId="0" borderId="4" xfId="1" applyNumberFormat="1" applyFont="1" applyBorder="1" applyAlignment="1">
      <alignment horizontal="center" vertical="center"/>
    </xf>
    <xf numFmtId="0" fontId="20" fillId="0" borderId="3" xfId="1" applyFont="1" applyBorder="1" applyAlignment="1">
      <alignment horizontal="center" vertical="center"/>
    </xf>
    <xf numFmtId="2" fontId="7" fillId="0" borderId="10" xfId="1" applyNumberFormat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2" fontId="6" fillId="0" borderId="0" xfId="1" applyNumberFormat="1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8" fontId="11" fillId="0" borderId="4" xfId="0" applyNumberFormat="1" applyFont="1" applyBorder="1" applyAlignment="1">
      <alignment horizontal="center" vertical="center"/>
    </xf>
    <xf numFmtId="8" fontId="13" fillId="0" borderId="4" xfId="0" applyNumberFormat="1" applyFont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0"/>
  <sheetViews>
    <sheetView tabSelected="1" workbookViewId="0">
      <selection activeCell="I60" sqref="I60"/>
    </sheetView>
  </sheetViews>
  <sheetFormatPr baseColWidth="10" defaultRowHeight="15"/>
  <cols>
    <col min="1" max="1" width="12.7109375" customWidth="1"/>
    <col min="2" max="2" width="14.7109375" customWidth="1"/>
    <col min="3" max="4" width="10.7109375" customWidth="1"/>
    <col min="5" max="6" width="12.7109375" customWidth="1"/>
    <col min="7" max="7" width="10.7109375" customWidth="1"/>
  </cols>
  <sheetData>
    <row r="1" spans="1:11" ht="15" customHeight="1" thickBot="1"/>
    <row r="2" spans="1:11" ht="15" customHeight="1" thickBot="1">
      <c r="A2" s="32" t="s">
        <v>51</v>
      </c>
      <c r="C2" s="81" t="s">
        <v>104</v>
      </c>
      <c r="D2" s="82"/>
      <c r="E2" s="83"/>
      <c r="F2" s="80"/>
      <c r="G2" s="1"/>
      <c r="I2" s="79"/>
      <c r="J2" s="79"/>
      <c r="K2" s="32"/>
    </row>
    <row r="3" spans="1:11" ht="15" customHeight="1" thickBot="1"/>
    <row r="4" spans="1:11" ht="15" customHeight="1">
      <c r="A4" s="4" t="s">
        <v>111</v>
      </c>
      <c r="B4" s="19"/>
      <c r="C4" s="20"/>
      <c r="D4" s="23"/>
      <c r="E4" s="4"/>
      <c r="F4" s="15" t="s">
        <v>2</v>
      </c>
      <c r="G4" s="20"/>
      <c r="J4" s="79" t="s">
        <v>103</v>
      </c>
    </row>
    <row r="5" spans="1:11" ht="15" customHeight="1" thickBot="1">
      <c r="A5" s="21" t="s">
        <v>0</v>
      </c>
      <c r="B5" s="14" t="s">
        <v>1</v>
      </c>
      <c r="C5" s="22"/>
      <c r="D5" s="23"/>
      <c r="E5" s="21"/>
      <c r="F5" s="14" t="s">
        <v>110</v>
      </c>
      <c r="G5" s="22"/>
    </row>
    <row r="6" spans="1:11" ht="15" customHeight="1" thickBot="1"/>
    <row r="7" spans="1:11" ht="15" customHeight="1" thickBot="1">
      <c r="A7" s="24" t="s">
        <v>3</v>
      </c>
      <c r="B7" s="16" t="s">
        <v>4</v>
      </c>
      <c r="C7" s="17" t="s">
        <v>88</v>
      </c>
      <c r="D7" s="18"/>
      <c r="E7" s="24" t="s">
        <v>3</v>
      </c>
      <c r="F7" s="16" t="s">
        <v>5</v>
      </c>
      <c r="G7" s="17" t="s">
        <v>88</v>
      </c>
    </row>
    <row r="8" spans="1:11" ht="15" customHeight="1">
      <c r="A8" s="25"/>
      <c r="B8" s="5"/>
      <c r="C8" s="6"/>
      <c r="E8" s="7">
        <v>29395</v>
      </c>
      <c r="F8" s="3" t="s">
        <v>55</v>
      </c>
      <c r="G8" s="8">
        <v>832</v>
      </c>
    </row>
    <row r="9" spans="1:11" ht="15" customHeight="1">
      <c r="A9" s="7">
        <v>27402</v>
      </c>
      <c r="B9" s="3" t="s">
        <v>6</v>
      </c>
      <c r="C9" s="8">
        <v>369</v>
      </c>
      <c r="E9" s="7">
        <v>29588</v>
      </c>
      <c r="F9" s="3" t="s">
        <v>24</v>
      </c>
      <c r="G9" s="8">
        <v>1534</v>
      </c>
    </row>
    <row r="10" spans="1:11" ht="15" customHeight="1">
      <c r="A10" s="9" t="s">
        <v>7</v>
      </c>
      <c r="B10" s="2"/>
      <c r="C10" s="10">
        <f>SUM(C9)</f>
        <v>369</v>
      </c>
      <c r="E10" s="9" t="s">
        <v>25</v>
      </c>
      <c r="F10" s="2"/>
      <c r="G10" s="10">
        <f>SUM(G8:G9)</f>
        <v>2366</v>
      </c>
    </row>
    <row r="11" spans="1:11" ht="9.9499999999999993" customHeight="1">
      <c r="A11" s="26"/>
      <c r="B11" s="27"/>
      <c r="C11" s="29"/>
      <c r="E11" s="26"/>
      <c r="F11" s="27"/>
      <c r="G11" s="29"/>
    </row>
    <row r="12" spans="1:11" ht="15" customHeight="1">
      <c r="A12" s="7">
        <v>27569</v>
      </c>
      <c r="B12" s="3" t="s">
        <v>8</v>
      </c>
      <c r="C12" s="8">
        <v>258</v>
      </c>
      <c r="E12" s="7">
        <v>29759</v>
      </c>
      <c r="F12" s="3" t="s">
        <v>56</v>
      </c>
      <c r="G12" s="8">
        <v>946</v>
      </c>
    </row>
    <row r="13" spans="1:11" ht="15" customHeight="1">
      <c r="A13" s="7">
        <v>27751</v>
      </c>
      <c r="B13" s="3" t="s">
        <v>9</v>
      </c>
      <c r="C13" s="8">
        <v>609</v>
      </c>
      <c r="E13" s="7">
        <v>29956</v>
      </c>
      <c r="F13" s="3" t="s">
        <v>26</v>
      </c>
      <c r="G13" s="8">
        <v>1964</v>
      </c>
    </row>
    <row r="14" spans="1:11" ht="15" customHeight="1">
      <c r="A14" s="9" t="s">
        <v>10</v>
      </c>
      <c r="B14" s="2"/>
      <c r="C14" s="10">
        <f>SUM(C12:C13)</f>
        <v>867</v>
      </c>
      <c r="E14" s="9" t="s">
        <v>27</v>
      </c>
      <c r="F14" s="2"/>
      <c r="G14" s="10">
        <f>SUM(G12:G13)</f>
        <v>2910</v>
      </c>
    </row>
    <row r="15" spans="1:11" ht="9.9499999999999993" customHeight="1">
      <c r="A15" s="26"/>
      <c r="B15" s="27"/>
      <c r="C15" s="29"/>
      <c r="E15" s="26"/>
      <c r="F15" s="27"/>
      <c r="G15" s="29"/>
    </row>
    <row r="16" spans="1:11" ht="15" customHeight="1">
      <c r="A16" s="7">
        <v>27929</v>
      </c>
      <c r="B16" s="3" t="s">
        <v>11</v>
      </c>
      <c r="C16" s="8">
        <v>347</v>
      </c>
      <c r="E16" s="7">
        <v>30119</v>
      </c>
      <c r="F16" s="3" t="s">
        <v>28</v>
      </c>
      <c r="G16" s="8">
        <v>1164</v>
      </c>
    </row>
    <row r="17" spans="1:7" ht="15" customHeight="1">
      <c r="A17" s="7">
        <v>28130</v>
      </c>
      <c r="B17" s="3" t="s">
        <v>12</v>
      </c>
      <c r="C17" s="8">
        <v>795</v>
      </c>
      <c r="E17" s="7">
        <v>30321</v>
      </c>
      <c r="F17" s="3" t="s">
        <v>50</v>
      </c>
      <c r="G17" s="8">
        <v>2278</v>
      </c>
    </row>
    <row r="18" spans="1:7" ht="15" customHeight="1">
      <c r="A18" s="9" t="s">
        <v>13</v>
      </c>
      <c r="B18" s="2"/>
      <c r="C18" s="10">
        <f>SUM(C16:C17)</f>
        <v>1142</v>
      </c>
      <c r="E18" s="9" t="s">
        <v>29</v>
      </c>
      <c r="F18" s="2"/>
      <c r="G18" s="10">
        <f>SUM(G16:G17)</f>
        <v>3442</v>
      </c>
    </row>
    <row r="19" spans="1:7" ht="9.9499999999999993" customHeight="1">
      <c r="A19" s="26"/>
      <c r="B19" s="27"/>
      <c r="C19" s="29"/>
      <c r="E19" s="26"/>
      <c r="F19" s="27"/>
      <c r="G19" s="29"/>
    </row>
    <row r="20" spans="1:7" ht="15" customHeight="1">
      <c r="A20" s="7">
        <v>28293</v>
      </c>
      <c r="B20" s="3" t="s">
        <v>14</v>
      </c>
      <c r="C20" s="8">
        <v>456</v>
      </c>
      <c r="E20" s="7">
        <v>30490</v>
      </c>
      <c r="F20" s="3" t="s">
        <v>57</v>
      </c>
      <c r="G20" s="8">
        <v>1376</v>
      </c>
    </row>
    <row r="21" spans="1:7" ht="15" customHeight="1">
      <c r="A21" s="7">
        <v>28492</v>
      </c>
      <c r="B21" s="3" t="s">
        <v>15</v>
      </c>
      <c r="C21" s="8">
        <v>507</v>
      </c>
      <c r="E21" s="7">
        <v>30685</v>
      </c>
      <c r="F21" s="3" t="s">
        <v>30</v>
      </c>
      <c r="G21" s="8">
        <v>2612</v>
      </c>
    </row>
    <row r="22" spans="1:7" ht="15" customHeight="1">
      <c r="A22" s="7">
        <v>28502</v>
      </c>
      <c r="B22" s="3" t="s">
        <v>16</v>
      </c>
      <c r="C22" s="8">
        <v>523</v>
      </c>
      <c r="E22" s="9" t="s">
        <v>31</v>
      </c>
      <c r="F22" s="2"/>
      <c r="G22" s="10">
        <f>SUM(G20:G21)</f>
        <v>3988</v>
      </c>
    </row>
    <row r="23" spans="1:7" ht="15" customHeight="1">
      <c r="A23" s="9" t="s">
        <v>17</v>
      </c>
      <c r="B23" s="2"/>
      <c r="C23" s="10">
        <f>SUM(C20:C22)</f>
        <v>1486</v>
      </c>
      <c r="E23" s="30"/>
      <c r="F23" s="2"/>
      <c r="G23" s="31"/>
    </row>
    <row r="24" spans="1:7" ht="9.9499999999999993" customHeight="1">
      <c r="A24" s="26"/>
      <c r="B24" s="27"/>
      <c r="C24" s="29"/>
      <c r="E24" s="26"/>
      <c r="F24" s="27"/>
      <c r="G24" s="29"/>
    </row>
    <row r="25" spans="1:7" ht="15" customHeight="1">
      <c r="A25" s="7">
        <v>28660</v>
      </c>
      <c r="B25" s="3" t="s">
        <v>18</v>
      </c>
      <c r="C25" s="8">
        <v>600</v>
      </c>
      <c r="E25" s="7">
        <v>30855</v>
      </c>
      <c r="F25" s="3" t="s">
        <v>32</v>
      </c>
      <c r="G25" s="8">
        <v>1595</v>
      </c>
    </row>
    <row r="26" spans="1:7" ht="15" customHeight="1">
      <c r="A26" s="7">
        <v>28857</v>
      </c>
      <c r="B26" s="3" t="s">
        <v>19</v>
      </c>
      <c r="C26" s="8">
        <v>1279</v>
      </c>
      <c r="E26" s="7">
        <v>31050</v>
      </c>
      <c r="F26" s="3" t="s">
        <v>33</v>
      </c>
      <c r="G26" s="8">
        <v>2555</v>
      </c>
    </row>
    <row r="27" spans="1:7" ht="15" customHeight="1">
      <c r="A27" s="9" t="s">
        <v>20</v>
      </c>
      <c r="B27" s="2"/>
      <c r="C27" s="10">
        <f>SUM(C25:C26)</f>
        <v>1879</v>
      </c>
      <c r="E27" s="9" t="s">
        <v>34</v>
      </c>
      <c r="F27" s="2"/>
      <c r="G27" s="10">
        <f>SUM(G25:G26)</f>
        <v>4150</v>
      </c>
    </row>
    <row r="28" spans="1:7" ht="9.9499999999999993" customHeight="1">
      <c r="A28" s="26"/>
      <c r="B28" s="27"/>
      <c r="C28" s="29"/>
      <c r="E28" s="26"/>
      <c r="F28" s="27"/>
      <c r="G28" s="29"/>
    </row>
    <row r="29" spans="1:7" ht="15" customHeight="1">
      <c r="A29" s="7">
        <v>29038</v>
      </c>
      <c r="B29" s="3" t="s">
        <v>21</v>
      </c>
      <c r="C29" s="8">
        <v>751</v>
      </c>
      <c r="E29" s="7">
        <v>31215</v>
      </c>
      <c r="F29" s="3" t="s">
        <v>35</v>
      </c>
      <c r="G29" s="8">
        <v>1660</v>
      </c>
    </row>
    <row r="30" spans="1:7" ht="15" customHeight="1">
      <c r="A30" s="7">
        <v>29222</v>
      </c>
      <c r="B30" s="3" t="s">
        <v>22</v>
      </c>
      <c r="C30" s="8">
        <v>1331</v>
      </c>
      <c r="E30" s="7">
        <v>31414</v>
      </c>
      <c r="F30" s="3" t="s">
        <v>36</v>
      </c>
      <c r="G30" s="8">
        <v>2687</v>
      </c>
    </row>
    <row r="31" spans="1:7" ht="15" customHeight="1" thickBot="1">
      <c r="A31" s="11" t="s">
        <v>23</v>
      </c>
      <c r="B31" s="28"/>
      <c r="C31" s="12">
        <f>SUM(C29:C30)</f>
        <v>2082</v>
      </c>
      <c r="E31" s="9" t="s">
        <v>37</v>
      </c>
      <c r="F31" s="2"/>
      <c r="G31" s="10">
        <f>SUM(G29:G30)</f>
        <v>4347</v>
      </c>
    </row>
    <row r="32" spans="1:7" ht="9.9499999999999993" customHeight="1">
      <c r="E32" s="26"/>
      <c r="F32" s="27"/>
      <c r="G32" s="29"/>
    </row>
    <row r="33" spans="5:9" ht="15" customHeight="1">
      <c r="E33" s="7">
        <v>31574</v>
      </c>
      <c r="F33" s="2" t="s">
        <v>38</v>
      </c>
      <c r="G33" s="8">
        <v>1737</v>
      </c>
    </row>
    <row r="34" spans="5:9" ht="15" customHeight="1">
      <c r="E34" s="7">
        <v>31779</v>
      </c>
      <c r="F34" s="3" t="s">
        <v>39</v>
      </c>
      <c r="G34" s="8">
        <v>3734</v>
      </c>
    </row>
    <row r="35" spans="5:9" ht="15" customHeight="1">
      <c r="E35" s="9" t="s">
        <v>40</v>
      </c>
      <c r="F35" s="2"/>
      <c r="G35" s="10">
        <f>SUM(G33:G34)</f>
        <v>5471</v>
      </c>
    </row>
    <row r="36" spans="5:9" ht="9.9499999999999993" customHeight="1">
      <c r="E36" s="26"/>
      <c r="F36" s="27"/>
      <c r="G36" s="29"/>
    </row>
    <row r="37" spans="5:9" ht="15" customHeight="1">
      <c r="E37" s="87" t="s">
        <v>53</v>
      </c>
      <c r="F37" s="84" t="s">
        <v>54</v>
      </c>
      <c r="G37" s="86">
        <v>874</v>
      </c>
      <c r="I37" s="33" t="s">
        <v>52</v>
      </c>
    </row>
    <row r="38" spans="5:9" ht="15" customHeight="1">
      <c r="E38" s="13"/>
      <c r="F38" s="85" t="s">
        <v>41</v>
      </c>
      <c r="G38" s="86">
        <v>3734</v>
      </c>
    </row>
    <row r="39" spans="5:9" ht="15" customHeight="1">
      <c r="E39" s="89" t="s">
        <v>42</v>
      </c>
      <c r="F39" s="2"/>
      <c r="G39" s="88">
        <f>SUM(G37:G38)</f>
        <v>4608</v>
      </c>
    </row>
    <row r="40" spans="5:9" ht="9.9499999999999993" customHeight="1">
      <c r="E40" s="26"/>
      <c r="F40" s="27"/>
      <c r="G40" s="29"/>
    </row>
    <row r="41" spans="5:9" ht="15" customHeight="1">
      <c r="E41" s="7">
        <v>31947</v>
      </c>
      <c r="F41" s="3" t="s">
        <v>43</v>
      </c>
      <c r="G41" s="8">
        <v>1843</v>
      </c>
    </row>
    <row r="42" spans="5:9" ht="15" customHeight="1">
      <c r="E42" s="7" t="s">
        <v>44</v>
      </c>
      <c r="F42" s="3" t="s">
        <v>45</v>
      </c>
      <c r="G42" s="8">
        <v>2935</v>
      </c>
    </row>
    <row r="43" spans="5:9" ht="15" customHeight="1">
      <c r="E43" s="9" t="s">
        <v>46</v>
      </c>
      <c r="F43" s="2"/>
      <c r="G43" s="10">
        <f>SUM(G41:G42)</f>
        <v>4778</v>
      </c>
    </row>
    <row r="44" spans="5:9" ht="9.9499999999999993" customHeight="1">
      <c r="E44" s="26"/>
      <c r="F44" s="27"/>
      <c r="G44" s="29"/>
    </row>
    <row r="45" spans="5:9" ht="15" customHeight="1">
      <c r="E45" s="7" t="s">
        <v>44</v>
      </c>
      <c r="F45" s="3" t="s">
        <v>47</v>
      </c>
      <c r="G45" s="8">
        <v>1911</v>
      </c>
    </row>
    <row r="46" spans="5:9" ht="15" customHeight="1">
      <c r="E46" s="7" t="s">
        <v>44</v>
      </c>
      <c r="F46" s="3" t="s">
        <v>48</v>
      </c>
      <c r="G46" s="8">
        <v>3083</v>
      </c>
    </row>
    <row r="47" spans="5:9" ht="15" customHeight="1">
      <c r="E47" s="9" t="s">
        <v>49</v>
      </c>
      <c r="F47" s="2"/>
      <c r="G47" s="10">
        <f>SUM(G45:G46)</f>
        <v>4994</v>
      </c>
    </row>
    <row r="48" spans="5:9" ht="9.9499999999999993" customHeight="1">
      <c r="E48" s="26"/>
      <c r="F48" s="27"/>
      <c r="G48" s="29"/>
    </row>
    <row r="49" spans="1:7" ht="15" customHeight="1" thickBot="1">
      <c r="E49" s="11" t="s">
        <v>105</v>
      </c>
      <c r="F49" s="35"/>
      <c r="G49" s="12">
        <v>3212.29</v>
      </c>
    </row>
    <row r="55" spans="1:7" ht="15.75" thickBot="1"/>
    <row r="56" spans="1:7" ht="15" customHeight="1">
      <c r="A56" s="39" t="s">
        <v>112</v>
      </c>
      <c r="B56" s="40"/>
      <c r="C56" s="41"/>
      <c r="D56" s="92"/>
      <c r="E56" s="41" t="s">
        <v>106</v>
      </c>
      <c r="F56" s="90"/>
      <c r="G56" s="91"/>
    </row>
    <row r="57" spans="1:7" ht="15" customHeight="1" thickBot="1">
      <c r="A57" s="11" t="s">
        <v>0</v>
      </c>
      <c r="B57" s="38" t="s">
        <v>102</v>
      </c>
      <c r="C57" s="44"/>
      <c r="D57" s="93"/>
      <c r="E57" s="38" t="s">
        <v>107</v>
      </c>
      <c r="F57" s="38"/>
      <c r="G57" s="44"/>
    </row>
    <row r="58" spans="1:7" ht="15" customHeight="1" thickBot="1">
      <c r="A58" s="37" t="s">
        <v>3</v>
      </c>
      <c r="B58" s="38" t="s">
        <v>4</v>
      </c>
      <c r="C58" s="94" t="s">
        <v>88</v>
      </c>
      <c r="D58" s="37" t="s">
        <v>3</v>
      </c>
      <c r="E58" s="16" t="s">
        <v>5</v>
      </c>
      <c r="F58" s="17" t="s">
        <v>88</v>
      </c>
      <c r="G58" s="70" t="s">
        <v>89</v>
      </c>
    </row>
    <row r="59" spans="1:7" ht="15" customHeight="1">
      <c r="A59" s="42">
        <v>33245</v>
      </c>
      <c r="B59" s="43"/>
      <c r="C59" s="95" t="s">
        <v>44</v>
      </c>
      <c r="D59" s="45"/>
      <c r="E59" s="62"/>
      <c r="F59" s="62"/>
      <c r="G59" s="67"/>
    </row>
    <row r="60" spans="1:7" ht="15" customHeight="1">
      <c r="A60" s="9" t="s">
        <v>58</v>
      </c>
      <c r="B60" s="34"/>
      <c r="C60" s="36"/>
      <c r="D60" s="63">
        <v>36678</v>
      </c>
      <c r="E60" s="49" t="s">
        <v>86</v>
      </c>
      <c r="F60" s="49">
        <v>5104.71</v>
      </c>
      <c r="G60" s="99">
        <v>778.21</v>
      </c>
    </row>
    <row r="61" spans="1:7" ht="15" customHeight="1">
      <c r="A61" s="71"/>
      <c r="B61" s="72"/>
      <c r="C61" s="73"/>
      <c r="D61" s="63">
        <v>36892</v>
      </c>
      <c r="E61" s="49" t="s">
        <v>87</v>
      </c>
      <c r="F61" s="64">
        <v>5308.9</v>
      </c>
      <c r="G61" s="99">
        <v>809.34</v>
      </c>
    </row>
    <row r="62" spans="1:7" ht="15" customHeight="1">
      <c r="A62" s="48" t="s">
        <v>60</v>
      </c>
      <c r="B62" s="49" t="s">
        <v>59</v>
      </c>
      <c r="C62" s="50">
        <v>3657.67</v>
      </c>
      <c r="D62" s="48" t="s">
        <v>85</v>
      </c>
      <c r="E62" s="46"/>
      <c r="F62" s="65">
        <f>SUM(F60:F61)</f>
        <v>10413.61</v>
      </c>
      <c r="G62" s="100">
        <f>SUM(G60:G61)</f>
        <v>1587.5500000000002</v>
      </c>
    </row>
    <row r="63" spans="1:7" ht="23.1" customHeight="1">
      <c r="A63" s="96" t="s">
        <v>108</v>
      </c>
      <c r="B63" s="97" t="s">
        <v>109</v>
      </c>
      <c r="C63" s="98">
        <v>5879.91</v>
      </c>
      <c r="D63" s="45"/>
      <c r="E63" s="46"/>
      <c r="F63" s="46"/>
      <c r="G63" s="67"/>
    </row>
    <row r="64" spans="1:7" ht="15" customHeight="1">
      <c r="A64" s="71"/>
      <c r="B64" s="72"/>
      <c r="C64" s="73"/>
      <c r="D64" s="63">
        <v>37043</v>
      </c>
      <c r="E64" s="49" t="s">
        <v>86</v>
      </c>
      <c r="F64" s="64">
        <v>5206.8</v>
      </c>
      <c r="G64" s="99">
        <v>793.77</v>
      </c>
    </row>
    <row r="65" spans="1:7" ht="15" customHeight="1">
      <c r="A65" s="51">
        <v>33756</v>
      </c>
      <c r="B65" s="49" t="s">
        <v>61</v>
      </c>
      <c r="C65" s="50">
        <v>2404.0300000000002</v>
      </c>
      <c r="D65" s="63">
        <v>37257</v>
      </c>
      <c r="E65" s="49" t="s">
        <v>87</v>
      </c>
      <c r="F65" s="49">
        <v>5300.52</v>
      </c>
      <c r="G65" s="99">
        <v>808.06</v>
      </c>
    </row>
    <row r="66" spans="1:7" ht="15" customHeight="1">
      <c r="A66" s="48" t="s">
        <v>66</v>
      </c>
      <c r="B66" s="46"/>
      <c r="C66" s="47"/>
      <c r="D66" s="48" t="s">
        <v>90</v>
      </c>
      <c r="E66" s="46"/>
      <c r="F66" s="66">
        <f>SUM(F64:F65)</f>
        <v>10507.32</v>
      </c>
      <c r="G66" s="100">
        <f>SUM(G64:G65)</f>
        <v>1601.83</v>
      </c>
    </row>
    <row r="67" spans="1:7" ht="9.9499999999999993" customHeight="1">
      <c r="A67" s="74"/>
      <c r="B67" s="72"/>
      <c r="C67" s="73"/>
      <c r="D67" s="71"/>
      <c r="E67" s="72"/>
      <c r="F67" s="72"/>
      <c r="G67" s="101"/>
    </row>
    <row r="68" spans="1:7" ht="15" customHeight="1">
      <c r="A68" s="51">
        <v>34121</v>
      </c>
      <c r="B68" s="49" t="s">
        <v>62</v>
      </c>
      <c r="C68" s="50">
        <v>2497.79</v>
      </c>
      <c r="D68" s="63">
        <v>37408</v>
      </c>
      <c r="E68" s="49" t="s">
        <v>86</v>
      </c>
      <c r="F68" s="49">
        <v>5254.15</v>
      </c>
      <c r="G68" s="68">
        <v>800.99</v>
      </c>
    </row>
    <row r="69" spans="1:7" ht="15" customHeight="1">
      <c r="A69" s="52" t="s">
        <v>44</v>
      </c>
      <c r="B69" s="49" t="s">
        <v>59</v>
      </c>
      <c r="C69" s="50">
        <v>3731.68</v>
      </c>
      <c r="D69" s="63">
        <v>37622</v>
      </c>
      <c r="E69" s="49" t="s">
        <v>87</v>
      </c>
      <c r="F69" s="49">
        <v>5442.41</v>
      </c>
      <c r="G69" s="68">
        <v>829.69</v>
      </c>
    </row>
    <row r="70" spans="1:7" ht="15" customHeight="1">
      <c r="A70" s="48" t="s">
        <v>63</v>
      </c>
      <c r="B70" s="46"/>
      <c r="C70" s="53">
        <f>SUM(C68:C69)</f>
        <v>6229.4699999999993</v>
      </c>
      <c r="D70" s="48" t="s">
        <v>92</v>
      </c>
      <c r="E70" s="46"/>
      <c r="F70" s="65">
        <f>SUM(F68:F69)</f>
        <v>10696.56</v>
      </c>
      <c r="G70" s="69">
        <f>SUM(G68:G69)</f>
        <v>1630.68</v>
      </c>
    </row>
    <row r="71" spans="1:7" ht="9.9499999999999993" customHeight="1">
      <c r="A71" s="71"/>
      <c r="B71" s="72"/>
      <c r="C71" s="73"/>
      <c r="D71" s="71"/>
      <c r="E71" s="72"/>
      <c r="F71" s="72"/>
      <c r="G71" s="101"/>
    </row>
    <row r="72" spans="1:7" ht="15" customHeight="1">
      <c r="A72" s="51">
        <v>34486</v>
      </c>
      <c r="B72" s="49" t="s">
        <v>67</v>
      </c>
      <c r="C72" s="54">
        <v>2585.1999999999998</v>
      </c>
      <c r="D72" s="63">
        <v>37773</v>
      </c>
      <c r="E72" s="49" t="s">
        <v>86</v>
      </c>
      <c r="F72" s="49">
        <v>5388.56</v>
      </c>
      <c r="G72" s="68">
        <v>821.48</v>
      </c>
    </row>
    <row r="73" spans="1:7" ht="15" customHeight="1">
      <c r="A73" s="51">
        <v>34486</v>
      </c>
      <c r="B73" s="49" t="s">
        <v>68</v>
      </c>
      <c r="C73" s="54">
        <v>2200</v>
      </c>
      <c r="D73" s="63">
        <v>37987</v>
      </c>
      <c r="E73" s="49" t="s">
        <v>87</v>
      </c>
      <c r="F73" s="49">
        <v>4418.59</v>
      </c>
      <c r="G73" s="68">
        <v>673.61</v>
      </c>
    </row>
    <row r="74" spans="1:7" ht="15" customHeight="1">
      <c r="A74" s="52" t="s">
        <v>64</v>
      </c>
      <c r="B74" s="49" t="s">
        <v>59</v>
      </c>
      <c r="C74" s="50">
        <v>4159.12</v>
      </c>
      <c r="D74" s="48" t="s">
        <v>93</v>
      </c>
      <c r="E74" s="46"/>
      <c r="F74" s="65">
        <f>SUM(F72:F73)</f>
        <v>9807.1500000000015</v>
      </c>
      <c r="G74" s="69">
        <f>SUM(G72:G73)</f>
        <v>1495.0900000000001</v>
      </c>
    </row>
    <row r="75" spans="1:7" ht="15" customHeight="1">
      <c r="A75" s="48" t="s">
        <v>65</v>
      </c>
      <c r="B75" s="46"/>
      <c r="C75" s="55">
        <f>SUM(C72:C74)</f>
        <v>8944.32</v>
      </c>
      <c r="D75" s="45"/>
      <c r="E75" s="46"/>
      <c r="F75" s="46"/>
      <c r="G75" s="102"/>
    </row>
    <row r="76" spans="1:7" ht="9.9499999999999993" customHeight="1">
      <c r="A76" s="71"/>
      <c r="B76" s="72"/>
      <c r="C76" s="73"/>
      <c r="D76" s="71"/>
      <c r="E76" s="72"/>
      <c r="F76" s="72"/>
      <c r="G76" s="101"/>
    </row>
    <row r="77" spans="1:7" ht="15" customHeight="1">
      <c r="A77" s="52" t="s">
        <v>69</v>
      </c>
      <c r="B77" s="49" t="s">
        <v>71</v>
      </c>
      <c r="C77" s="54">
        <v>61.6</v>
      </c>
      <c r="D77" s="63">
        <v>38139</v>
      </c>
      <c r="E77" s="49" t="s">
        <v>86</v>
      </c>
      <c r="F77" s="49">
        <v>5388.56</v>
      </c>
      <c r="G77" s="68">
        <v>821.48</v>
      </c>
    </row>
    <row r="78" spans="1:7" ht="15" customHeight="1">
      <c r="A78" s="51">
        <v>34851</v>
      </c>
      <c r="B78" s="49" t="s">
        <v>72</v>
      </c>
      <c r="C78" s="54">
        <v>3682.42</v>
      </c>
      <c r="D78" s="63">
        <v>38353</v>
      </c>
      <c r="E78" s="49" t="s">
        <v>95</v>
      </c>
      <c r="F78" s="49">
        <v>5443.39</v>
      </c>
      <c r="G78" s="68">
        <v>829.84</v>
      </c>
    </row>
    <row r="79" spans="1:7" ht="15" customHeight="1">
      <c r="A79" s="48" t="s">
        <v>70</v>
      </c>
      <c r="B79" s="46"/>
      <c r="C79" s="55">
        <f>SUM(C77:C78)</f>
        <v>3744.02</v>
      </c>
      <c r="D79" s="48" t="s">
        <v>94</v>
      </c>
      <c r="E79" s="46"/>
      <c r="F79" s="65">
        <f>SUM(F77:F78)</f>
        <v>10831.95</v>
      </c>
      <c r="G79" s="69">
        <f>SUM(G77:G78)</f>
        <v>1651.3200000000002</v>
      </c>
    </row>
    <row r="80" spans="1:7" ht="9.9499999999999993" customHeight="1">
      <c r="A80" s="71"/>
      <c r="B80" s="72"/>
      <c r="C80" s="73"/>
      <c r="D80" s="71"/>
      <c r="E80" s="72"/>
      <c r="F80" s="72"/>
      <c r="G80" s="101"/>
    </row>
    <row r="81" spans="1:7" ht="15" customHeight="1">
      <c r="A81" s="51">
        <v>35217</v>
      </c>
      <c r="B81" s="49" t="s">
        <v>74</v>
      </c>
      <c r="C81" s="54">
        <v>3810.23</v>
      </c>
      <c r="D81" s="63">
        <v>38504</v>
      </c>
      <c r="E81" s="49" t="s">
        <v>86</v>
      </c>
      <c r="F81" s="49">
        <v>5415.97</v>
      </c>
      <c r="G81" s="68">
        <v>825.66</v>
      </c>
    </row>
    <row r="82" spans="1:7" ht="15" customHeight="1">
      <c r="A82" s="56">
        <v>35425</v>
      </c>
      <c r="B82" s="49" t="s">
        <v>75</v>
      </c>
      <c r="C82" s="54">
        <v>5574.55</v>
      </c>
      <c r="D82" s="63">
        <v>38718</v>
      </c>
      <c r="E82" s="49" t="s">
        <v>87</v>
      </c>
      <c r="F82" s="49">
        <v>5508.33</v>
      </c>
      <c r="G82" s="68">
        <v>839.74</v>
      </c>
    </row>
    <row r="83" spans="1:7" ht="15" customHeight="1">
      <c r="A83" s="48" t="s">
        <v>73</v>
      </c>
      <c r="B83" s="46"/>
      <c r="C83" s="55">
        <f>SUM(C81:C82)</f>
        <v>9384.7800000000007</v>
      </c>
      <c r="D83" s="48" t="s">
        <v>96</v>
      </c>
      <c r="E83" s="46"/>
      <c r="F83" s="66">
        <f>SUM(F81:F82)</f>
        <v>10924.3</v>
      </c>
      <c r="G83" s="69">
        <f>SUM(G81:G82)</f>
        <v>1665.4</v>
      </c>
    </row>
    <row r="84" spans="1:7" ht="9.9499999999999993" customHeight="1">
      <c r="A84" s="71"/>
      <c r="B84" s="72"/>
      <c r="C84" s="73"/>
      <c r="D84" s="71"/>
      <c r="E84" s="72"/>
      <c r="F84" s="72"/>
      <c r="G84" s="101"/>
    </row>
    <row r="85" spans="1:7" ht="15" customHeight="1">
      <c r="A85" s="51">
        <v>35582</v>
      </c>
      <c r="B85" s="49" t="s">
        <v>76</v>
      </c>
      <c r="C85" s="54">
        <v>3905.47</v>
      </c>
      <c r="D85" s="63">
        <v>38869</v>
      </c>
      <c r="E85" s="49" t="s">
        <v>86</v>
      </c>
      <c r="F85" s="64">
        <v>5462.15</v>
      </c>
      <c r="G85" s="68">
        <v>832.7</v>
      </c>
    </row>
    <row r="86" spans="1:7" ht="15" customHeight="1">
      <c r="A86" s="48" t="s">
        <v>91</v>
      </c>
      <c r="B86" s="46"/>
      <c r="C86" s="50" t="s">
        <v>44</v>
      </c>
      <c r="D86" s="63">
        <v>39083</v>
      </c>
      <c r="E86" s="49" t="s">
        <v>87</v>
      </c>
      <c r="F86" s="64">
        <v>5594.92</v>
      </c>
      <c r="G86" s="68">
        <v>852.94</v>
      </c>
    </row>
    <row r="87" spans="1:7" ht="15" customHeight="1">
      <c r="A87" s="48"/>
      <c r="B87" s="46"/>
      <c r="C87" s="57"/>
      <c r="D87" s="48" t="s">
        <v>97</v>
      </c>
      <c r="E87" s="46"/>
      <c r="F87" s="66">
        <f>SUM(F85:F86)</f>
        <v>11057.07</v>
      </c>
      <c r="G87" s="69">
        <f>SUM(G85:G86)</f>
        <v>1685.64</v>
      </c>
    </row>
    <row r="88" spans="1:7" ht="9.9499999999999993" customHeight="1">
      <c r="A88" s="75"/>
      <c r="B88" s="72"/>
      <c r="C88" s="76"/>
      <c r="D88" s="75"/>
      <c r="E88" s="72"/>
      <c r="F88" s="77"/>
      <c r="G88" s="78"/>
    </row>
    <row r="89" spans="1:7" ht="15" customHeight="1">
      <c r="A89" s="51">
        <v>35947</v>
      </c>
      <c r="B89" s="49" t="s">
        <v>80</v>
      </c>
      <c r="C89" s="54">
        <v>3306.38</v>
      </c>
      <c r="D89" s="63">
        <v>39234</v>
      </c>
      <c r="E89" s="49" t="s">
        <v>86</v>
      </c>
      <c r="F89" s="64">
        <v>5528.54</v>
      </c>
      <c r="G89" s="68">
        <v>842.82</v>
      </c>
    </row>
    <row r="90" spans="1:7" ht="15" customHeight="1">
      <c r="A90" s="52" t="s">
        <v>77</v>
      </c>
      <c r="B90" s="49" t="s">
        <v>79</v>
      </c>
      <c r="C90" s="54">
        <v>4962.4799999999996</v>
      </c>
      <c r="D90" s="63">
        <v>39448</v>
      </c>
      <c r="E90" s="49" t="s">
        <v>95</v>
      </c>
      <c r="F90" s="64">
        <v>5638.21</v>
      </c>
      <c r="G90" s="68">
        <v>859.54</v>
      </c>
    </row>
    <row r="91" spans="1:7" ht="15" customHeight="1">
      <c r="A91" s="48" t="s">
        <v>78</v>
      </c>
      <c r="B91" s="46"/>
      <c r="C91" s="55">
        <f>SUM(C89:C90)</f>
        <v>8268.86</v>
      </c>
      <c r="D91" s="48" t="s">
        <v>98</v>
      </c>
      <c r="E91" s="46"/>
      <c r="F91" s="66">
        <f>SUM(F89:F90)</f>
        <v>11166.75</v>
      </c>
      <c r="G91" s="69">
        <f>SUM(G89:G90)</f>
        <v>1702.3600000000001</v>
      </c>
    </row>
    <row r="92" spans="1:7" ht="9.9499999999999993" customHeight="1">
      <c r="A92" s="71"/>
      <c r="B92" s="72"/>
      <c r="C92" s="73"/>
      <c r="D92" s="71"/>
      <c r="E92" s="72"/>
      <c r="F92" s="73"/>
      <c r="G92" s="101"/>
    </row>
    <row r="93" spans="1:7" ht="15" customHeight="1">
      <c r="A93" s="51">
        <v>36312</v>
      </c>
      <c r="B93" s="49" t="s">
        <v>83</v>
      </c>
      <c r="C93" s="54">
        <v>5054.17</v>
      </c>
      <c r="D93" s="63">
        <v>39600</v>
      </c>
      <c r="E93" s="49" t="s">
        <v>100</v>
      </c>
      <c r="F93" s="64">
        <v>5610.79</v>
      </c>
      <c r="G93" s="68">
        <v>855.36</v>
      </c>
    </row>
    <row r="94" spans="1:7" ht="15" customHeight="1">
      <c r="A94" s="58" t="s">
        <v>81</v>
      </c>
      <c r="B94" s="49" t="s">
        <v>84</v>
      </c>
      <c r="C94" s="54">
        <v>5155.25</v>
      </c>
      <c r="D94" s="63">
        <v>39814</v>
      </c>
      <c r="E94" s="49" t="s">
        <v>87</v>
      </c>
      <c r="F94" s="64">
        <v>5619.45</v>
      </c>
      <c r="G94" s="68">
        <v>856.68</v>
      </c>
    </row>
    <row r="95" spans="1:7" ht="15" customHeight="1" thickBot="1">
      <c r="A95" s="59" t="s">
        <v>82</v>
      </c>
      <c r="B95" s="60"/>
      <c r="C95" s="61">
        <f>SUM(C93:C94)</f>
        <v>10209.42</v>
      </c>
      <c r="D95" s="48" t="s">
        <v>99</v>
      </c>
      <c r="E95" s="46"/>
      <c r="F95" s="66">
        <f>SUM(F93:F94)</f>
        <v>11230.24</v>
      </c>
      <c r="G95" s="69">
        <f>SUM(G93:G94)</f>
        <v>1712.04</v>
      </c>
    </row>
    <row r="96" spans="1:7" ht="9.9499999999999993" customHeight="1">
      <c r="A96" s="36"/>
      <c r="D96" s="71"/>
      <c r="E96" s="72"/>
      <c r="F96" s="72"/>
      <c r="G96" s="101"/>
    </row>
    <row r="97" spans="4:7" ht="15" customHeight="1">
      <c r="D97" s="63">
        <v>39965</v>
      </c>
      <c r="E97" s="49" t="s">
        <v>86</v>
      </c>
      <c r="F97" s="49">
        <v>5632.44</v>
      </c>
      <c r="G97" s="68">
        <v>858.66</v>
      </c>
    </row>
    <row r="98" spans="4:7" ht="15" customHeight="1" thickBot="1">
      <c r="D98" s="59" t="s">
        <v>101</v>
      </c>
      <c r="E98" s="60"/>
      <c r="F98" s="60"/>
      <c r="G98" s="103" t="s">
        <v>44</v>
      </c>
    </row>
    <row r="100" spans="4:7">
      <c r="D100" s="36"/>
      <c r="E100" s="36"/>
      <c r="F100" s="36"/>
      <c r="G100" s="36"/>
    </row>
  </sheetData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Prime de rendement 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2019-04-26T09:56:49Z</cp:lastPrinted>
  <dcterms:created xsi:type="dcterms:W3CDTF">2019-04-23T17:35:56Z</dcterms:created>
  <dcterms:modified xsi:type="dcterms:W3CDTF">2019-04-26T10:08:27Z</dcterms:modified>
</cp:coreProperties>
</file>