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5" windowWidth="20115" windowHeight="7740"/>
  </bookViews>
  <sheets>
    <sheet name="1995 à 2000" sheetId="1" r:id="rId1"/>
    <sheet name="2001 à 2003 " sheetId="2" r:id="rId2"/>
    <sheet name="2004 à 2006 " sheetId="3" r:id="rId3"/>
    <sheet name="2007 à 2009" sheetId="4" r:id="rId4"/>
    <sheet name="2010 à 2012" sheetId="5" r:id="rId5"/>
    <sheet name="2013 à 2015 " sheetId="6" r:id="rId6"/>
    <sheet name="2016 à 2017 " sheetId="7" r:id="rId7"/>
    <sheet name="2018" sheetId="8" r:id="rId8"/>
  </sheets>
  <calcPr calcId="125725"/>
</workbook>
</file>

<file path=xl/calcChain.xml><?xml version="1.0" encoding="utf-8"?>
<calcChain xmlns="http://schemas.openxmlformats.org/spreadsheetml/2006/main">
  <c r="K75" i="1"/>
  <c r="K66"/>
  <c r="K73"/>
  <c r="K71"/>
  <c r="K70"/>
  <c r="E75"/>
  <c r="D75"/>
  <c r="C75"/>
  <c r="B75"/>
  <c r="K65"/>
  <c r="K53"/>
  <c r="K58"/>
  <c r="K55"/>
  <c r="I65"/>
  <c r="G65"/>
  <c r="E65"/>
  <c r="D65"/>
  <c r="B52"/>
  <c r="K52"/>
  <c r="K49"/>
  <c r="K46"/>
  <c r="K45"/>
  <c r="K43"/>
  <c r="I52"/>
  <c r="G52"/>
  <c r="E52"/>
  <c r="D52"/>
  <c r="K36"/>
  <c r="K24"/>
  <c r="K34"/>
  <c r="K32"/>
  <c r="K28"/>
  <c r="K29"/>
  <c r="K25"/>
  <c r="I36"/>
  <c r="D36"/>
  <c r="K23"/>
  <c r="K18"/>
  <c r="K16"/>
  <c r="K15"/>
  <c r="K12"/>
  <c r="I23"/>
  <c r="E23"/>
  <c r="C23"/>
  <c r="K11"/>
  <c r="K9"/>
  <c r="K8"/>
  <c r="K5"/>
  <c r="F11"/>
  <c r="M18" i="6"/>
  <c r="M19" s="1"/>
  <c r="K74" i="1"/>
  <c r="K64"/>
  <c r="K51"/>
  <c r="K35"/>
  <c r="K22"/>
  <c r="K10"/>
  <c r="K38" i="2"/>
  <c r="K26"/>
  <c r="K14"/>
  <c r="M30" i="3"/>
  <c r="M17"/>
  <c r="F19" i="6"/>
  <c r="B19"/>
  <c r="I45"/>
  <c r="I32"/>
  <c r="M30" i="7"/>
  <c r="M29"/>
  <c r="M28"/>
  <c r="M27"/>
  <c r="M26"/>
  <c r="M25"/>
  <c r="M24"/>
  <c r="M23"/>
  <c r="M22"/>
  <c r="M18"/>
  <c r="M17"/>
  <c r="M16"/>
  <c r="M15"/>
  <c r="M14"/>
  <c r="M13"/>
  <c r="M12"/>
  <c r="M11"/>
  <c r="M10"/>
  <c r="M9"/>
  <c r="M8"/>
  <c r="M7"/>
  <c r="E19"/>
  <c r="F19"/>
  <c r="D19"/>
  <c r="H19"/>
  <c r="G19"/>
  <c r="I19"/>
  <c r="B19"/>
  <c r="C19"/>
  <c r="M44" i="6"/>
  <c r="M43"/>
  <c r="M42"/>
  <c r="M41"/>
  <c r="M40"/>
  <c r="M39"/>
  <c r="M38"/>
  <c r="M37"/>
  <c r="M36"/>
  <c r="M35"/>
  <c r="M34"/>
  <c r="M33"/>
  <c r="M31"/>
  <c r="M30"/>
  <c r="M29"/>
  <c r="M28"/>
  <c r="M27"/>
  <c r="M26"/>
  <c r="M25"/>
  <c r="M24"/>
  <c r="M23"/>
  <c r="M22"/>
  <c r="M21"/>
  <c r="M20"/>
  <c r="M17"/>
  <c r="M16"/>
  <c r="M15"/>
  <c r="M14"/>
  <c r="M13"/>
  <c r="M12"/>
  <c r="M11"/>
  <c r="M10"/>
  <c r="M9"/>
  <c r="M8"/>
  <c r="M7"/>
  <c r="M42" i="5"/>
  <c r="M41"/>
  <c r="M40"/>
  <c r="M39"/>
  <c r="M38"/>
  <c r="M37"/>
  <c r="M36"/>
  <c r="M35"/>
  <c r="M34"/>
  <c r="M33"/>
  <c r="M31"/>
  <c r="M30"/>
  <c r="M29"/>
  <c r="M28"/>
  <c r="M27"/>
  <c r="M26"/>
  <c r="M25"/>
  <c r="M24"/>
  <c r="M23"/>
  <c r="M22"/>
  <c r="M21"/>
  <c r="M20"/>
  <c r="E45" i="6"/>
  <c r="E32"/>
  <c r="E19"/>
  <c r="E32" i="5"/>
  <c r="E18" i="4"/>
  <c r="M18" i="5"/>
  <c r="M17"/>
  <c r="M16"/>
  <c r="M15"/>
  <c r="M14"/>
  <c r="M13"/>
  <c r="M12"/>
  <c r="M11"/>
  <c r="M10"/>
  <c r="M9"/>
  <c r="M8"/>
  <c r="M7"/>
  <c r="L43" i="4"/>
  <c r="L42"/>
  <c r="L41"/>
  <c r="L40"/>
  <c r="L39"/>
  <c r="L38"/>
  <c r="L37"/>
  <c r="L36"/>
  <c r="L35"/>
  <c r="L34"/>
  <c r="L33"/>
  <c r="L32"/>
  <c r="L30"/>
  <c r="L29"/>
  <c r="L28"/>
  <c r="L27"/>
  <c r="L26"/>
  <c r="L25"/>
  <c r="L24"/>
  <c r="L23"/>
  <c r="L22"/>
  <c r="L21"/>
  <c r="L20"/>
  <c r="L19"/>
  <c r="L17"/>
  <c r="L16"/>
  <c r="L15"/>
  <c r="L14"/>
  <c r="L13"/>
  <c r="L12"/>
  <c r="L11"/>
  <c r="L10"/>
  <c r="L9"/>
  <c r="L8"/>
  <c r="L7"/>
  <c r="L6"/>
  <c r="E44"/>
  <c r="E31"/>
  <c r="M43" i="3"/>
  <c r="M42"/>
  <c r="M41"/>
  <c r="M40"/>
  <c r="M39"/>
  <c r="M38"/>
  <c r="M37"/>
  <c r="M36"/>
  <c r="M35"/>
  <c r="M34"/>
  <c r="M33"/>
  <c r="M32"/>
  <c r="M29"/>
  <c r="M28"/>
  <c r="M27"/>
  <c r="M26"/>
  <c r="M25"/>
  <c r="M24"/>
  <c r="M23"/>
  <c r="M22"/>
  <c r="M21"/>
  <c r="M20"/>
  <c r="M19"/>
  <c r="M16"/>
  <c r="M15"/>
  <c r="M14"/>
  <c r="M13"/>
  <c r="M12"/>
  <c r="M11"/>
  <c r="M10"/>
  <c r="M9"/>
  <c r="M8"/>
  <c r="M7"/>
  <c r="M6"/>
  <c r="E44"/>
  <c r="K37" i="2"/>
  <c r="K36"/>
  <c r="K35"/>
  <c r="K34"/>
  <c r="K33"/>
  <c r="K32"/>
  <c r="K31"/>
  <c r="K30"/>
  <c r="K29"/>
  <c r="K28"/>
  <c r="K25"/>
  <c r="K24"/>
  <c r="K23"/>
  <c r="K22"/>
  <c r="K21"/>
  <c r="K20"/>
  <c r="K19"/>
  <c r="K18"/>
  <c r="K17"/>
  <c r="K16"/>
  <c r="K13"/>
  <c r="K12"/>
  <c r="K11"/>
  <c r="K10"/>
  <c r="K9"/>
  <c r="K8"/>
  <c r="K7"/>
  <c r="K6"/>
  <c r="K5"/>
  <c r="K72" i="1"/>
  <c r="K69"/>
  <c r="K68"/>
  <c r="K67"/>
  <c r="K63"/>
  <c r="K62"/>
  <c r="K61"/>
  <c r="K60"/>
  <c r="K59"/>
  <c r="K57"/>
  <c r="K56"/>
  <c r="K54"/>
  <c r="K50"/>
  <c r="K48"/>
  <c r="K47"/>
  <c r="K44"/>
  <c r="K42"/>
  <c r="K33"/>
  <c r="K31"/>
  <c r="K30"/>
  <c r="K27"/>
  <c r="K26"/>
  <c r="K21"/>
  <c r="K20"/>
  <c r="K19"/>
  <c r="K17"/>
  <c r="K14"/>
  <c r="K13"/>
  <c r="K7"/>
  <c r="K6"/>
  <c r="K4"/>
  <c r="F45" i="6"/>
  <c r="F32"/>
  <c r="F43" i="5"/>
  <c r="F32"/>
  <c r="F19"/>
  <c r="F44" i="4"/>
  <c r="F31"/>
  <c r="F18"/>
  <c r="F44" i="3"/>
  <c r="F31"/>
  <c r="F18"/>
  <c r="E39" i="2"/>
  <c r="E27"/>
  <c r="E15"/>
  <c r="D31" i="3"/>
  <c r="E36" i="1"/>
  <c r="E11"/>
  <c r="H45" i="6"/>
  <c r="H32"/>
  <c r="H19"/>
  <c r="H43" i="5"/>
  <c r="H32"/>
  <c r="H19"/>
  <c r="H44" i="4"/>
  <c r="H31"/>
  <c r="H18"/>
  <c r="H44" i="3"/>
  <c r="H31"/>
  <c r="H18"/>
  <c r="G39" i="2"/>
  <c r="G27"/>
  <c r="G15"/>
  <c r="G75" i="1"/>
  <c r="G36"/>
  <c r="G23"/>
  <c r="G11"/>
  <c r="I43" i="5"/>
  <c r="I19"/>
  <c r="I44" i="4"/>
  <c r="I18"/>
  <c r="I44" i="3"/>
  <c r="H39" i="2"/>
  <c r="H15"/>
  <c r="J19" i="7"/>
  <c r="J18" i="3"/>
  <c r="C45" i="6"/>
  <c r="C32"/>
  <c r="L19"/>
  <c r="L19" i="5"/>
  <c r="B15" i="2"/>
  <c r="G45" i="6"/>
  <c r="G32"/>
  <c r="G19"/>
  <c r="G43" i="5"/>
  <c r="G32"/>
  <c r="G19"/>
  <c r="G31" i="4"/>
  <c r="G44"/>
  <c r="G18"/>
  <c r="G44" i="3"/>
  <c r="G31"/>
  <c r="G18"/>
  <c r="F39" i="2"/>
  <c r="F27"/>
  <c r="F15"/>
  <c r="H65" i="1"/>
  <c r="H52"/>
  <c r="H36"/>
  <c r="H11"/>
  <c r="H23"/>
  <c r="F75"/>
  <c r="F52"/>
  <c r="F36"/>
  <c r="F23"/>
  <c r="K19" i="7"/>
  <c r="K45" i="6"/>
  <c r="J45"/>
  <c r="D45"/>
  <c r="B45"/>
  <c r="K32"/>
  <c r="D32"/>
  <c r="B32"/>
  <c r="K19"/>
  <c r="J19"/>
  <c r="D19"/>
  <c r="C19"/>
  <c r="K43" i="5"/>
  <c r="E43"/>
  <c r="D43"/>
  <c r="B43"/>
  <c r="C43"/>
  <c r="K32"/>
  <c r="J32"/>
  <c r="D32"/>
  <c r="B32"/>
  <c r="C32"/>
  <c r="K19"/>
  <c r="J19"/>
  <c r="E19"/>
  <c r="D19"/>
  <c r="B19"/>
  <c r="C19"/>
  <c r="K44" i="4"/>
  <c r="J44"/>
  <c r="D44"/>
  <c r="B44"/>
  <c r="C44"/>
  <c r="K31"/>
  <c r="J31"/>
  <c r="D31"/>
  <c r="B31"/>
  <c r="C31"/>
  <c r="K18"/>
  <c r="J18"/>
  <c r="D18"/>
  <c r="B18"/>
  <c r="C18"/>
  <c r="K44" i="3"/>
  <c r="J44"/>
  <c r="D44"/>
  <c r="B44"/>
  <c r="C44"/>
  <c r="L31"/>
  <c r="K31"/>
  <c r="J31"/>
  <c r="B31"/>
  <c r="C31"/>
  <c r="K18"/>
  <c r="D18"/>
  <c r="B18"/>
  <c r="C18"/>
  <c r="J39" i="2"/>
  <c r="I39"/>
  <c r="D39"/>
  <c r="B39"/>
  <c r="C39"/>
  <c r="J27"/>
  <c r="I27"/>
  <c r="H27"/>
  <c r="D27"/>
  <c r="B27"/>
  <c r="C27"/>
  <c r="J15"/>
  <c r="I15"/>
  <c r="D15"/>
  <c r="C15"/>
  <c r="J75" i="1"/>
  <c r="J65"/>
  <c r="J52"/>
  <c r="J36"/>
  <c r="J23"/>
  <c r="J11"/>
  <c r="I75"/>
  <c r="I11"/>
  <c r="H75"/>
  <c r="D23"/>
  <c r="D11"/>
  <c r="B65"/>
  <c r="B36"/>
  <c r="B23"/>
  <c r="B11"/>
  <c r="C65"/>
  <c r="C52"/>
  <c r="C36"/>
  <c r="C11"/>
  <c r="M19" i="7" l="1"/>
  <c r="M31" i="3"/>
  <c r="M18"/>
  <c r="M44"/>
  <c r="M32" i="5"/>
  <c r="M19"/>
  <c r="M32" i="6"/>
  <c r="M45"/>
  <c r="L31" i="4"/>
  <c r="L44"/>
  <c r="L18"/>
  <c r="M43" i="5"/>
  <c r="K27" i="2"/>
  <c r="K15"/>
  <c r="K39"/>
</calcChain>
</file>

<file path=xl/sharedStrings.xml><?xml version="1.0" encoding="utf-8"?>
<sst xmlns="http://schemas.openxmlformats.org/spreadsheetml/2006/main" count="159" uniqueCount="53">
  <si>
    <t>EDF</t>
  </si>
  <si>
    <t>1995</t>
  </si>
  <si>
    <t>1996</t>
  </si>
  <si>
    <t>1997</t>
  </si>
  <si>
    <t>1998</t>
  </si>
  <si>
    <t xml:space="preserve">Année </t>
  </si>
  <si>
    <t>EAU</t>
  </si>
  <si>
    <t>2000</t>
  </si>
  <si>
    <t>2001</t>
  </si>
  <si>
    <t>2002</t>
  </si>
  <si>
    <t>2004</t>
  </si>
  <si>
    <t>2009</t>
  </si>
  <si>
    <t>2010</t>
  </si>
  <si>
    <t>2011</t>
  </si>
  <si>
    <t>2012</t>
  </si>
  <si>
    <t>2013</t>
  </si>
  <si>
    <t>2014</t>
  </si>
  <si>
    <t>2015</t>
  </si>
  <si>
    <t>AGD</t>
  </si>
  <si>
    <t>France Télécom</t>
  </si>
  <si>
    <t xml:space="preserve">Budget Télécom </t>
  </si>
  <si>
    <t xml:space="preserve">Affouage </t>
  </si>
  <si>
    <t>?</t>
  </si>
  <si>
    <t xml:space="preserve">Ramonage </t>
  </si>
  <si>
    <t>Fioul</t>
  </si>
  <si>
    <t>Ass maison</t>
  </si>
  <si>
    <t>Ass Voiture</t>
  </si>
  <si>
    <t xml:space="preserve">Ass Voiture </t>
  </si>
  <si>
    <t xml:space="preserve">Impôts locaux </t>
  </si>
  <si>
    <t>Total</t>
  </si>
  <si>
    <t>Non</t>
  </si>
  <si>
    <t>Impôts locaux</t>
  </si>
  <si>
    <t>modif +111,34</t>
  </si>
  <si>
    <t xml:space="preserve">Total </t>
  </si>
  <si>
    <t>Ass. maison</t>
  </si>
  <si>
    <t>Ass. voiture</t>
  </si>
  <si>
    <t xml:space="preserve">Ass. Voiture </t>
  </si>
  <si>
    <t xml:space="preserve">Tel. Orange </t>
  </si>
  <si>
    <t>Charges  maison / Années 1995 à 1997</t>
  </si>
  <si>
    <t>Charges  maison / Années 1998 à 2000</t>
  </si>
  <si>
    <t>Charges  maison / Années 2001 à 2003</t>
  </si>
  <si>
    <t xml:space="preserve">Charges  maison / Années 2004 à 2006 </t>
  </si>
  <si>
    <t>Charges  maison  / Années  2007 à 2009</t>
  </si>
  <si>
    <t>Charges  maison   / Années 2010  à  2012</t>
  </si>
  <si>
    <t>Charges  maison  / 2016 et  2017</t>
  </si>
  <si>
    <t>Charges maison /  Années 2013 à 2015</t>
  </si>
  <si>
    <t xml:space="preserve">Tel.  Orange </t>
  </si>
  <si>
    <t>Charges  maison  / 2018</t>
  </si>
  <si>
    <r>
      <rPr>
        <sz val="9"/>
        <color rgb="FFC00000"/>
        <rFont val="Calibri"/>
        <family val="2"/>
        <scheme val="minor"/>
      </rPr>
      <t xml:space="preserve">Années vérifiées avec le cahier de compte Société Générale / </t>
    </r>
    <r>
      <rPr>
        <sz val="8"/>
        <color rgb="FFC00000"/>
        <rFont val="Calibri"/>
        <family val="2"/>
        <scheme val="minor"/>
      </rPr>
      <t xml:space="preserve">en décembre 2017. </t>
    </r>
    <r>
      <rPr>
        <b/>
        <sz val="8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</si>
  <si>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</t>
    </r>
    <r>
      <rPr>
        <sz val="8"/>
        <color rgb="FFC00000"/>
        <rFont val="Calibri"/>
        <family val="2"/>
        <scheme val="minor"/>
      </rPr>
      <t>en décembre 2017</t>
    </r>
    <r>
      <rPr>
        <sz val="8"/>
        <color rgb="FFC00000"/>
        <rFont val="Calibri"/>
        <family val="2"/>
        <scheme val="minor"/>
      </rPr>
      <t xml:space="preserve"> </t>
    </r>
    <r>
      <rPr>
        <b/>
        <sz val="8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</si>
  <si>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</t>
    </r>
    <r>
      <rPr>
        <sz val="8"/>
        <color rgb="FFC00000"/>
        <rFont val="Calibri"/>
        <family val="2"/>
        <scheme val="minor"/>
      </rPr>
      <t>en décembre 2017</t>
    </r>
    <r>
      <rPr>
        <b/>
        <sz val="8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</si>
  <si>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 xml:space="preserve">Années  vérifiées avec le cahier de compte Société Générale / </t>
    </r>
    <r>
      <rPr>
        <sz val="8"/>
        <color rgb="FFC00000"/>
        <rFont val="Calibri"/>
        <family val="2"/>
        <scheme val="minor"/>
      </rPr>
      <t>en décembre 2017 :</t>
    </r>
    <r>
      <rPr>
        <b/>
        <sz val="8"/>
        <color rgb="FFC00000"/>
        <rFont val="Calibri"/>
        <family val="2"/>
        <scheme val="minor"/>
      </rPr>
      <t xml:space="preserve"> OK</t>
    </r>
  </si>
  <si>
    <r>
      <rPr>
        <sz val="9"/>
        <color rgb="FFC00000"/>
        <rFont val="Calibri"/>
        <family val="2"/>
        <scheme val="minor"/>
      </rPr>
      <t xml:space="preserve">Année  2016  vérifiée avec le cahier de compte Société Générale / </t>
    </r>
    <r>
      <rPr>
        <sz val="8"/>
        <color rgb="FFC00000"/>
        <rFont val="Calibri"/>
        <family val="2"/>
        <scheme val="minor"/>
      </rPr>
      <t>(en décembre 2017)</t>
    </r>
    <r>
      <rPr>
        <b/>
        <sz val="8"/>
        <color rgb="FFC00000"/>
        <rFont val="Calibri"/>
        <family val="2"/>
        <scheme val="minor"/>
      </rPr>
      <t xml:space="preserve"> OK</t>
    </r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</si>
</sst>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0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16" xfId="0" applyBorder="1"/>
    <xf numFmtId="4" fontId="6" fillId="0" borderId="16" xfId="0" applyNumberFormat="1" applyFont="1" applyFill="1" applyBorder="1" applyAlignment="1">
      <alignment horizontal="center"/>
    </xf>
    <xf numFmtId="0" fontId="0" fillId="0" borderId="16" xfId="0" applyFill="1" applyBorder="1"/>
    <xf numFmtId="0" fontId="0" fillId="0" borderId="0" xfId="0" applyFill="1"/>
    <xf numFmtId="0" fontId="7" fillId="3" borderId="8" xfId="0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0" fontId="9" fillId="0" borderId="0" xfId="0" applyFont="1"/>
    <xf numFmtId="164" fontId="8" fillId="0" borderId="2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7" fontId="2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4" fillId="0" borderId="0" xfId="0" applyFont="1"/>
    <xf numFmtId="0" fontId="6" fillId="4" borderId="12" xfId="0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7" fillId="3" borderId="21" xfId="0" applyNumberFormat="1" applyFont="1" applyFill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/>
    <xf numFmtId="0" fontId="3" fillId="2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7" fillId="3" borderId="20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" fontId="5" fillId="3" borderId="10" xfId="0" applyNumberFormat="1" applyFont="1" applyFill="1" applyBorder="1" applyAlignment="1">
      <alignment horizontal="center" vertical="center"/>
    </xf>
    <xf numFmtId="17" fontId="5" fillId="3" borderId="12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/>
    </xf>
    <xf numFmtId="164" fontId="8" fillId="0" borderId="5" xfId="0" applyNumberFormat="1" applyFont="1" applyBorder="1" applyAlignment="1">
      <alignment horizontal="center"/>
    </xf>
    <xf numFmtId="164" fontId="17" fillId="0" borderId="2" xfId="0" applyNumberFormat="1" applyFont="1" applyBorder="1" applyAlignment="1">
      <alignment horizontal="center" vertical="center"/>
    </xf>
    <xf numFmtId="164" fontId="17" fillId="0" borderId="5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7" fillId="3" borderId="27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0" fontId="18" fillId="0" borderId="0" xfId="0" applyFont="1"/>
    <xf numFmtId="0" fontId="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7" fillId="4" borderId="13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3" borderId="23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9" fontId="6" fillId="2" borderId="12" xfId="0" applyNumberFormat="1" applyFont="1" applyFill="1" applyBorder="1" applyAlignment="1">
      <alignment horizontal="center" vertical="center"/>
    </xf>
    <xf numFmtId="164" fontId="7" fillId="3" borderId="4" xfId="0" applyNumberFormat="1" applyFont="1" applyFill="1" applyBorder="1" applyAlignment="1">
      <alignment horizontal="center" vertical="center"/>
    </xf>
    <xf numFmtId="164" fontId="7" fillId="2" borderId="25" xfId="0" applyNumberFormat="1" applyFont="1" applyFill="1" applyBorder="1" applyAlignment="1">
      <alignment horizontal="center" vertical="center"/>
    </xf>
    <xf numFmtId="164" fontId="7" fillId="3" borderId="3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49" fontId="3" fillId="4" borderId="12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164" fontId="4" fillId="4" borderId="13" xfId="0" applyNumberFormat="1" applyFont="1" applyFill="1" applyBorder="1" applyAlignment="1">
      <alignment horizontal="center" vertical="center"/>
    </xf>
    <xf numFmtId="164" fontId="4" fillId="3" borderId="13" xfId="0" applyNumberFormat="1" applyFont="1" applyFill="1" applyBorder="1" applyAlignment="1">
      <alignment horizontal="center" vertical="center"/>
    </xf>
    <xf numFmtId="164" fontId="7" fillId="3" borderId="22" xfId="0" applyNumberFormat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164" fontId="4" fillId="4" borderId="17" xfId="0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164" fontId="7" fillId="4" borderId="17" xfId="0" applyNumberFormat="1" applyFont="1" applyFill="1" applyBorder="1" applyAlignment="1">
      <alignment horizontal="center" vertical="center"/>
    </xf>
    <xf numFmtId="49" fontId="6" fillId="4" borderId="12" xfId="0" applyNumberFormat="1" applyFont="1" applyFill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164" fontId="7" fillId="3" borderId="5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164" fontId="5" fillId="3" borderId="25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28" xfId="0" applyNumberFormat="1" applyFont="1" applyBorder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center" vertical="center"/>
    </xf>
    <xf numFmtId="4" fontId="19" fillId="3" borderId="4" xfId="0" applyNumberFormat="1" applyFont="1" applyFill="1" applyBorder="1" applyAlignment="1">
      <alignment horizontal="center" vertical="center"/>
    </xf>
    <xf numFmtId="4" fontId="19" fillId="3" borderId="5" xfId="0" applyNumberFormat="1" applyFont="1" applyFill="1" applyBorder="1" applyAlignment="1">
      <alignment horizontal="center" vertical="center"/>
    </xf>
    <xf numFmtId="4" fontId="19" fillId="3" borderId="21" xfId="0" applyNumberFormat="1" applyFont="1" applyFill="1" applyBorder="1" applyAlignment="1">
      <alignment horizontal="center" vertical="center"/>
    </xf>
    <xf numFmtId="4" fontId="17" fillId="3" borderId="11" xfId="0" applyNumberFormat="1" applyFont="1" applyFill="1" applyBorder="1" applyAlignment="1">
      <alignment horizontal="center" vertical="center"/>
    </xf>
    <xf numFmtId="4" fontId="19" fillId="2" borderId="13" xfId="0" applyNumberFormat="1" applyFont="1" applyFill="1" applyBorder="1" applyAlignment="1">
      <alignment horizontal="center" vertical="center"/>
    </xf>
    <xf numFmtId="4" fontId="19" fillId="3" borderId="16" xfId="0" applyNumberFormat="1" applyFont="1" applyFill="1" applyBorder="1" applyAlignment="1">
      <alignment horizontal="center" vertical="center"/>
    </xf>
    <xf numFmtId="4" fontId="19" fillId="3" borderId="15" xfId="0" applyNumberFormat="1" applyFont="1" applyFill="1" applyBorder="1" applyAlignment="1">
      <alignment horizontal="center" vertical="center"/>
    </xf>
    <xf numFmtId="4" fontId="19" fillId="3" borderId="22" xfId="0" applyNumberFormat="1" applyFont="1" applyFill="1" applyBorder="1" applyAlignment="1">
      <alignment horizontal="center" vertical="center"/>
    </xf>
    <xf numFmtId="4" fontId="19" fillId="2" borderId="1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E79B"/>
      <color rgb="FFFFF3CD"/>
      <color rgb="FFFFFF5D"/>
      <color rgb="FFFFCE33"/>
      <color rgb="FFFFDF79"/>
      <color rgb="FFFFD961"/>
      <color rgb="FFFFE38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FFC000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7"/>
  <sheetViews>
    <sheetView tabSelected="1" showWhiteSpace="0" zoomScaleNormal="100" workbookViewId="0">
      <selection activeCell="L80" sqref="L80"/>
    </sheetView>
  </sheetViews>
  <sheetFormatPr baseColWidth="10" defaultRowHeight="15"/>
  <cols>
    <col min="1" max="1" width="10.7109375" customWidth="1"/>
    <col min="2" max="3" width="8.7109375" customWidth="1"/>
    <col min="4" max="5" width="10.7109375" customWidth="1"/>
    <col min="6" max="10" width="8.7109375" customWidth="1"/>
    <col min="11" max="11" width="10.7109375" customWidth="1"/>
  </cols>
  <sheetData>
    <row r="1" spans="1:14" ht="15" customHeight="1">
      <c r="A1" s="86" t="s">
        <v>38</v>
      </c>
      <c r="B1" s="26"/>
      <c r="C1" s="26"/>
      <c r="D1" s="26"/>
      <c r="E1" s="1"/>
      <c r="F1" s="1"/>
      <c r="G1" s="1"/>
      <c r="H1" s="1"/>
    </row>
    <row r="2" spans="1:14" ht="9.9499999999999993" customHeight="1" thickBot="1">
      <c r="J2" s="4"/>
    </row>
    <row r="3" spans="1:14" ht="15" customHeight="1">
      <c r="A3" s="89" t="s">
        <v>5</v>
      </c>
      <c r="B3" s="31" t="s">
        <v>6</v>
      </c>
      <c r="C3" s="30" t="s">
        <v>0</v>
      </c>
      <c r="D3" s="30" t="s">
        <v>19</v>
      </c>
      <c r="E3" s="36" t="s">
        <v>28</v>
      </c>
      <c r="F3" s="30" t="s">
        <v>34</v>
      </c>
      <c r="G3" s="30" t="s">
        <v>35</v>
      </c>
      <c r="H3" s="30" t="s">
        <v>21</v>
      </c>
      <c r="I3" s="30" t="s">
        <v>23</v>
      </c>
      <c r="J3" s="30" t="s">
        <v>24</v>
      </c>
      <c r="K3" s="52" t="s">
        <v>33</v>
      </c>
    </row>
    <row r="4" spans="1:14" ht="12.95" customHeight="1">
      <c r="A4" s="55">
        <v>34759</v>
      </c>
      <c r="B4" s="90"/>
      <c r="C4" s="91"/>
      <c r="D4" s="91"/>
      <c r="E4" s="92"/>
      <c r="F4" s="93">
        <v>1428.66</v>
      </c>
      <c r="G4" s="93"/>
      <c r="H4" s="91"/>
      <c r="I4" s="91"/>
      <c r="J4" s="91"/>
      <c r="K4" s="152">
        <f t="shared" ref="K4:K36" si="0">SUM(C4:J4)</f>
        <v>1428.66</v>
      </c>
    </row>
    <row r="5" spans="1:14" ht="12.95" customHeight="1">
      <c r="A5" s="55">
        <v>34790</v>
      </c>
      <c r="B5" s="90"/>
      <c r="C5" s="91"/>
      <c r="D5" s="91"/>
      <c r="E5" s="92"/>
      <c r="F5" s="93"/>
      <c r="G5" s="93">
        <v>1600.99</v>
      </c>
      <c r="H5" s="91"/>
      <c r="I5" s="91"/>
      <c r="J5" s="91"/>
      <c r="K5" s="152">
        <f>SUM(C5:J5)</f>
        <v>1600.99</v>
      </c>
    </row>
    <row r="6" spans="1:14" ht="12.95" customHeight="1">
      <c r="A6" s="55">
        <v>34881</v>
      </c>
      <c r="B6" s="94"/>
      <c r="C6" s="93">
        <v>220.02</v>
      </c>
      <c r="D6" s="93"/>
      <c r="E6" s="92"/>
      <c r="F6" s="93"/>
      <c r="G6" s="93"/>
      <c r="H6" s="93"/>
      <c r="I6" s="93">
        <v>80</v>
      </c>
      <c r="J6" s="93"/>
      <c r="K6" s="152">
        <f t="shared" si="0"/>
        <v>300.02</v>
      </c>
    </row>
    <row r="7" spans="1:14" ht="12.95" customHeight="1">
      <c r="A7" s="55">
        <v>34943</v>
      </c>
      <c r="B7" s="94"/>
      <c r="C7" s="93">
        <v>304.12</v>
      </c>
      <c r="D7" s="93">
        <v>471.37</v>
      </c>
      <c r="E7" s="92">
        <v>206</v>
      </c>
      <c r="F7" s="93"/>
      <c r="G7" s="93"/>
      <c r="H7" s="93">
        <v>1280</v>
      </c>
      <c r="I7" s="93"/>
      <c r="J7" s="93"/>
      <c r="K7" s="152">
        <f t="shared" si="0"/>
        <v>2261.4899999999998</v>
      </c>
    </row>
    <row r="8" spans="1:14" ht="12.95" customHeight="1">
      <c r="A8" s="55">
        <v>34973</v>
      </c>
      <c r="B8" s="94"/>
      <c r="C8" s="93"/>
      <c r="D8" s="93"/>
      <c r="E8" s="92">
        <v>939</v>
      </c>
      <c r="F8" s="93"/>
      <c r="G8" s="93">
        <v>1590.39</v>
      </c>
      <c r="H8" s="93"/>
      <c r="I8" s="93"/>
      <c r="J8" s="93"/>
      <c r="K8" s="152">
        <f>SUM(C8:J8)</f>
        <v>2529.3900000000003</v>
      </c>
    </row>
    <row r="9" spans="1:14" ht="12.95" customHeight="1">
      <c r="A9" s="55">
        <v>35004</v>
      </c>
      <c r="B9" s="94">
        <v>344.76</v>
      </c>
      <c r="C9" s="93">
        <v>374.1</v>
      </c>
      <c r="D9" s="93">
        <v>305.95999999999998</v>
      </c>
      <c r="E9" s="92">
        <v>1044</v>
      </c>
      <c r="F9" s="93"/>
      <c r="G9" s="93"/>
      <c r="H9" s="93"/>
      <c r="I9" s="91"/>
      <c r="J9" s="93">
        <v>3760</v>
      </c>
      <c r="K9" s="152">
        <f>SUM(B9:J9)</f>
        <v>5828.82</v>
      </c>
    </row>
    <row r="10" spans="1:14" ht="12.95" customHeight="1">
      <c r="A10" s="55">
        <v>35034</v>
      </c>
      <c r="B10" s="94">
        <v>458.55</v>
      </c>
      <c r="C10" s="93"/>
      <c r="D10" s="93"/>
      <c r="E10" s="92"/>
      <c r="F10" s="93"/>
      <c r="G10" s="93"/>
      <c r="H10" s="93"/>
      <c r="I10" s="93"/>
      <c r="J10" s="93"/>
      <c r="K10" s="152">
        <f>SUM(B10:J10)</f>
        <v>458.55</v>
      </c>
      <c r="L10" s="12"/>
    </row>
    <row r="11" spans="1:14" ht="15" customHeight="1">
      <c r="A11" s="95" t="s">
        <v>1</v>
      </c>
      <c r="B11" s="149">
        <f>SUM(B9:B10)</f>
        <v>803.31</v>
      </c>
      <c r="C11" s="150">
        <f>SUM(C6:C9)</f>
        <v>898.24</v>
      </c>
      <c r="D11" s="150">
        <f>SUM(D6:D10)</f>
        <v>777.32999999999993</v>
      </c>
      <c r="E11" s="151">
        <f>SUM(E4:E10)</f>
        <v>2189</v>
      </c>
      <c r="F11" s="150">
        <f>SUM(F4:F10)</f>
        <v>1428.66</v>
      </c>
      <c r="G11" s="150">
        <f>SUM(G4:G10)</f>
        <v>3191.38</v>
      </c>
      <c r="H11" s="150">
        <f>SUM(H4:H10)</f>
        <v>1280</v>
      </c>
      <c r="I11" s="150">
        <f>SUM(I6:I10)</f>
        <v>80</v>
      </c>
      <c r="J11" s="150">
        <f>SUM(J6:J10)</f>
        <v>3760</v>
      </c>
      <c r="K11" s="153">
        <f>SUM(B11:J11)</f>
        <v>14407.92</v>
      </c>
      <c r="N11" s="18"/>
    </row>
    <row r="12" spans="1:14" ht="12.95" customHeight="1">
      <c r="A12" s="55">
        <v>35065</v>
      </c>
      <c r="B12" s="94"/>
      <c r="C12" s="93">
        <v>549.95000000000005</v>
      </c>
      <c r="D12" s="93">
        <v>462.45</v>
      </c>
      <c r="E12" s="92"/>
      <c r="F12" s="93"/>
      <c r="G12" s="93"/>
      <c r="H12" s="93"/>
      <c r="I12" s="93"/>
      <c r="J12" s="93"/>
      <c r="K12" s="152">
        <f>SUM(C12:J12)</f>
        <v>1012.4000000000001</v>
      </c>
      <c r="M12" s="17"/>
      <c r="N12" s="8"/>
    </row>
    <row r="13" spans="1:14" ht="12.95" customHeight="1">
      <c r="A13" s="55">
        <v>35125</v>
      </c>
      <c r="B13" s="94"/>
      <c r="C13" s="93">
        <v>405.78</v>
      </c>
      <c r="D13" s="93">
        <v>328.2</v>
      </c>
      <c r="E13" s="92"/>
      <c r="F13" s="93">
        <v>1491.59</v>
      </c>
      <c r="G13" s="93"/>
      <c r="H13" s="91"/>
      <c r="I13" s="93"/>
      <c r="J13" s="93">
        <v>2000</v>
      </c>
      <c r="K13" s="152">
        <f t="shared" si="0"/>
        <v>4225.57</v>
      </c>
      <c r="M13" s="17"/>
      <c r="N13" s="8"/>
    </row>
    <row r="14" spans="1:14" ht="12.95" customHeight="1">
      <c r="A14" s="55">
        <v>35156</v>
      </c>
      <c r="B14" s="94"/>
      <c r="C14" s="93"/>
      <c r="D14" s="93"/>
      <c r="E14" s="92"/>
      <c r="F14" s="93"/>
      <c r="G14" s="93">
        <v>1572.25</v>
      </c>
      <c r="H14" s="93"/>
      <c r="I14" s="93"/>
      <c r="J14" s="93"/>
      <c r="K14" s="152">
        <f t="shared" si="0"/>
        <v>1572.25</v>
      </c>
      <c r="M14" s="17"/>
      <c r="N14" s="8"/>
    </row>
    <row r="15" spans="1:14" ht="12.95" customHeight="1">
      <c r="A15" s="55">
        <v>35186</v>
      </c>
      <c r="B15" s="94"/>
      <c r="C15" s="93">
        <v>463.93</v>
      </c>
      <c r="D15" s="93">
        <v>259.97000000000003</v>
      </c>
      <c r="E15" s="92"/>
      <c r="F15" s="93"/>
      <c r="G15" s="93"/>
      <c r="H15" s="93"/>
      <c r="I15" s="93"/>
      <c r="J15" s="93"/>
      <c r="K15" s="152">
        <f>SUM(C15:J15)</f>
        <v>723.90000000000009</v>
      </c>
      <c r="M15" s="17"/>
      <c r="N15" s="8"/>
    </row>
    <row r="16" spans="1:14" ht="12.95" customHeight="1">
      <c r="A16" s="55">
        <v>35217</v>
      </c>
      <c r="B16" s="94">
        <v>571.46</v>
      </c>
      <c r="C16" s="93"/>
      <c r="D16" s="93"/>
      <c r="E16" s="92"/>
      <c r="F16" s="93"/>
      <c r="G16" s="93"/>
      <c r="H16" s="93"/>
      <c r="I16" s="93"/>
      <c r="J16" s="93"/>
      <c r="K16" s="152">
        <f>SUM(B16:J16)</f>
        <v>571.46</v>
      </c>
      <c r="M16" s="17"/>
      <c r="N16" s="8"/>
    </row>
    <row r="17" spans="1:14" ht="12.95" customHeight="1">
      <c r="A17" s="55">
        <v>35247</v>
      </c>
      <c r="B17" s="94"/>
      <c r="C17" s="93"/>
      <c r="D17" s="93">
        <v>273.32</v>
      </c>
      <c r="E17" s="92"/>
      <c r="F17" s="93"/>
      <c r="G17" s="93"/>
      <c r="H17" s="93"/>
      <c r="I17" s="93">
        <v>115</v>
      </c>
      <c r="J17" s="93"/>
      <c r="K17" s="152">
        <f t="shared" si="0"/>
        <v>388.32</v>
      </c>
      <c r="M17" s="17"/>
      <c r="N17" s="8"/>
    </row>
    <row r="18" spans="1:14" ht="12.95" customHeight="1">
      <c r="A18" s="55">
        <v>35278</v>
      </c>
      <c r="B18" s="94"/>
      <c r="C18" s="93"/>
      <c r="D18" s="93"/>
      <c r="E18" s="92"/>
      <c r="F18" s="93"/>
      <c r="G18" s="93"/>
      <c r="H18" s="93"/>
      <c r="I18" s="93"/>
      <c r="J18" s="93">
        <v>2304</v>
      </c>
      <c r="K18" s="152">
        <f>SUM(C18:J18)</f>
        <v>2304</v>
      </c>
      <c r="M18" s="17"/>
      <c r="N18" s="8"/>
    </row>
    <row r="19" spans="1:14" ht="12.95" customHeight="1">
      <c r="A19" s="55">
        <v>35309</v>
      </c>
      <c r="B19" s="94"/>
      <c r="C19" s="93">
        <v>136.65</v>
      </c>
      <c r="D19" s="93">
        <v>285.93</v>
      </c>
      <c r="E19" s="92">
        <v>219</v>
      </c>
      <c r="F19" s="93"/>
      <c r="G19" s="93"/>
      <c r="H19" s="93">
        <v>720</v>
      </c>
      <c r="I19" s="93"/>
      <c r="J19" s="93"/>
      <c r="K19" s="152">
        <f t="shared" si="0"/>
        <v>1361.58</v>
      </c>
      <c r="M19" s="17"/>
      <c r="N19" s="8"/>
    </row>
    <row r="20" spans="1:14" ht="12.95" customHeight="1">
      <c r="A20" s="55">
        <v>35339</v>
      </c>
      <c r="B20" s="94"/>
      <c r="C20" s="93"/>
      <c r="D20" s="93"/>
      <c r="E20" s="92">
        <v>968</v>
      </c>
      <c r="F20" s="93"/>
      <c r="G20" s="93">
        <v>1557.25</v>
      </c>
      <c r="H20" s="93"/>
      <c r="I20" s="93"/>
      <c r="J20" s="93"/>
      <c r="K20" s="152">
        <f t="shared" si="0"/>
        <v>2525.25</v>
      </c>
      <c r="M20" s="17"/>
      <c r="N20" s="8"/>
    </row>
    <row r="21" spans="1:14" ht="12.95" customHeight="1">
      <c r="A21" s="55">
        <v>35370</v>
      </c>
      <c r="B21" s="94"/>
      <c r="C21" s="93">
        <v>296.5</v>
      </c>
      <c r="D21" s="93">
        <v>188.03</v>
      </c>
      <c r="E21" s="92">
        <v>1074</v>
      </c>
      <c r="F21" s="93"/>
      <c r="G21" s="93"/>
      <c r="H21" s="93"/>
      <c r="I21" s="93"/>
      <c r="J21" s="93"/>
      <c r="K21" s="152">
        <f t="shared" si="0"/>
        <v>1558.53</v>
      </c>
      <c r="M21" s="17"/>
      <c r="N21" s="8"/>
    </row>
    <row r="22" spans="1:14" ht="12.95" customHeight="1">
      <c r="A22" s="55">
        <v>35400</v>
      </c>
      <c r="B22" s="94">
        <v>518.32000000000005</v>
      </c>
      <c r="C22" s="93"/>
      <c r="D22" s="93"/>
      <c r="E22" s="92"/>
      <c r="F22" s="93"/>
      <c r="G22" s="93"/>
      <c r="H22" s="93"/>
      <c r="I22" s="93"/>
      <c r="J22" s="93"/>
      <c r="K22" s="152">
        <f>SUM(B22:J22)</f>
        <v>518.32000000000005</v>
      </c>
      <c r="N22" s="8"/>
    </row>
    <row r="23" spans="1:14" ht="15" customHeight="1">
      <c r="A23" s="95" t="s">
        <v>2</v>
      </c>
      <c r="B23" s="149">
        <f>SUM(B12:B22)</f>
        <v>1089.7800000000002</v>
      </c>
      <c r="C23" s="150">
        <f>SUM(C12:C21)</f>
        <v>1852.8100000000002</v>
      </c>
      <c r="D23" s="150">
        <f>SUM(D12:D22)</f>
        <v>1797.8999999999999</v>
      </c>
      <c r="E23" s="151">
        <f>SUM(E12:E22)</f>
        <v>2261</v>
      </c>
      <c r="F23" s="150">
        <f>SUM(F12:F22)</f>
        <v>1491.59</v>
      </c>
      <c r="G23" s="150">
        <f>SUM(G12:G22)</f>
        <v>3129.5</v>
      </c>
      <c r="H23" s="150">
        <f t="shared" ref="H23:J23" si="1">SUM(H12:H22)</f>
        <v>720</v>
      </c>
      <c r="I23" s="150">
        <f>SUM(I12:I22)</f>
        <v>115</v>
      </c>
      <c r="J23" s="150">
        <f t="shared" si="1"/>
        <v>4304</v>
      </c>
      <c r="K23" s="153">
        <f>SUM(B23:J23)</f>
        <v>16761.580000000002</v>
      </c>
    </row>
    <row r="24" spans="1:14" ht="12.95" customHeight="1">
      <c r="A24" s="55">
        <v>35431</v>
      </c>
      <c r="B24" s="94"/>
      <c r="C24" s="93">
        <v>287.95999999999998</v>
      </c>
      <c r="D24" s="93">
        <v>320.77999999999997</v>
      </c>
      <c r="E24" s="92"/>
      <c r="F24" s="93"/>
      <c r="G24" s="93"/>
      <c r="H24" s="93"/>
      <c r="I24" s="93"/>
      <c r="J24" s="93"/>
      <c r="K24" s="152">
        <f>SUM(C24:J24)</f>
        <v>608.74</v>
      </c>
      <c r="M24" s="17"/>
      <c r="N24" s="19"/>
    </row>
    <row r="25" spans="1:14" ht="12.95" customHeight="1">
      <c r="A25" s="55">
        <v>35462</v>
      </c>
      <c r="B25" s="94"/>
      <c r="C25" s="93"/>
      <c r="D25" s="93"/>
      <c r="E25" s="92"/>
      <c r="F25" s="93"/>
      <c r="G25" s="93"/>
      <c r="H25" s="93"/>
      <c r="I25" s="93"/>
      <c r="J25" s="93">
        <v>2302.3000000000002</v>
      </c>
      <c r="K25" s="152">
        <f>SUM(C25:J25)</f>
        <v>2302.3000000000002</v>
      </c>
      <c r="M25" s="17"/>
      <c r="N25" s="19"/>
    </row>
    <row r="26" spans="1:14" ht="12.95" customHeight="1">
      <c r="A26" s="55">
        <v>35490</v>
      </c>
      <c r="B26" s="94"/>
      <c r="C26" s="93">
        <v>262.27</v>
      </c>
      <c r="D26" s="93">
        <v>418.67</v>
      </c>
      <c r="E26" s="92"/>
      <c r="F26" s="93">
        <v>1524.31</v>
      </c>
      <c r="G26" s="93"/>
      <c r="H26" s="93"/>
      <c r="I26" s="93"/>
      <c r="J26" s="93"/>
      <c r="K26" s="152">
        <f t="shared" si="0"/>
        <v>2205.25</v>
      </c>
      <c r="M26" s="17"/>
      <c r="N26" s="19"/>
    </row>
    <row r="27" spans="1:14" ht="12.95" customHeight="1">
      <c r="A27" s="55">
        <v>35521</v>
      </c>
      <c r="B27" s="94"/>
      <c r="C27" s="93"/>
      <c r="D27" s="93"/>
      <c r="E27" s="92"/>
      <c r="F27" s="93"/>
      <c r="G27" s="93">
        <v>2720.9</v>
      </c>
      <c r="H27" s="93"/>
      <c r="I27" s="93"/>
      <c r="J27" s="93"/>
      <c r="K27" s="152">
        <f t="shared" si="0"/>
        <v>2720.9</v>
      </c>
      <c r="M27" s="17"/>
      <c r="N27" s="19"/>
    </row>
    <row r="28" spans="1:14" ht="12.95" customHeight="1">
      <c r="A28" s="55">
        <v>35551</v>
      </c>
      <c r="B28" s="94"/>
      <c r="C28" s="93">
        <v>270.64999999999998</v>
      </c>
      <c r="D28" s="93">
        <v>363.04</v>
      </c>
      <c r="E28" s="92"/>
      <c r="F28" s="93"/>
      <c r="G28" s="93"/>
      <c r="H28" s="93"/>
      <c r="I28" s="93"/>
      <c r="J28" s="93"/>
      <c r="K28" s="152">
        <f>SUM(C28:J28)</f>
        <v>633.69000000000005</v>
      </c>
      <c r="M28" s="17"/>
      <c r="N28" s="19"/>
    </row>
    <row r="29" spans="1:14" ht="12.95" customHeight="1">
      <c r="A29" s="55">
        <v>35582</v>
      </c>
      <c r="B29" s="94">
        <v>608.35</v>
      </c>
      <c r="C29" s="93"/>
      <c r="D29" s="93"/>
      <c r="E29" s="92"/>
      <c r="F29" s="93"/>
      <c r="G29" s="93"/>
      <c r="H29" s="93"/>
      <c r="I29" s="93"/>
      <c r="J29" s="93"/>
      <c r="K29" s="152">
        <f>SUM(B29:J29)</f>
        <v>608.35</v>
      </c>
      <c r="M29" s="17"/>
      <c r="N29" s="19"/>
    </row>
    <row r="30" spans="1:14" ht="12.95" customHeight="1">
      <c r="A30" s="55">
        <v>35612</v>
      </c>
      <c r="B30" s="94"/>
      <c r="C30" s="93">
        <v>210.09</v>
      </c>
      <c r="D30" s="93">
        <v>300</v>
      </c>
      <c r="E30" s="92"/>
      <c r="F30" s="93"/>
      <c r="G30" s="93"/>
      <c r="H30" s="93"/>
      <c r="I30" s="93">
        <v>120</v>
      </c>
      <c r="J30" s="93"/>
      <c r="K30" s="152">
        <f t="shared" si="0"/>
        <v>630.09</v>
      </c>
      <c r="M30" s="17"/>
      <c r="N30" s="19"/>
    </row>
    <row r="31" spans="1:14" ht="12.95" customHeight="1">
      <c r="A31" s="55">
        <v>35643</v>
      </c>
      <c r="B31" s="94"/>
      <c r="C31" s="93"/>
      <c r="D31" s="93"/>
      <c r="E31" s="92"/>
      <c r="F31" s="93"/>
      <c r="G31" s="93"/>
      <c r="H31" s="93"/>
      <c r="I31" s="93"/>
      <c r="J31" s="93">
        <v>3553</v>
      </c>
      <c r="K31" s="152">
        <f t="shared" si="0"/>
        <v>3553</v>
      </c>
      <c r="M31" s="17"/>
      <c r="N31" s="19"/>
    </row>
    <row r="32" spans="1:14" ht="12.95" customHeight="1">
      <c r="A32" s="55">
        <v>35674</v>
      </c>
      <c r="B32" s="94"/>
      <c r="C32" s="93">
        <v>196.39</v>
      </c>
      <c r="D32" s="93">
        <v>332.64</v>
      </c>
      <c r="E32" s="92">
        <v>219</v>
      </c>
      <c r="F32" s="93"/>
      <c r="G32" s="93"/>
      <c r="H32" s="93">
        <v>900</v>
      </c>
      <c r="I32" s="93"/>
      <c r="J32" s="93"/>
      <c r="K32" s="152">
        <f>SUM(C32:J32)</f>
        <v>1648.03</v>
      </c>
      <c r="M32" s="17"/>
      <c r="N32" s="19"/>
    </row>
    <row r="33" spans="1:14" ht="12.95" customHeight="1">
      <c r="A33" s="55">
        <v>35704</v>
      </c>
      <c r="B33" s="94"/>
      <c r="C33" s="93"/>
      <c r="D33" s="93"/>
      <c r="E33" s="92">
        <v>945</v>
      </c>
      <c r="F33" s="93"/>
      <c r="G33" s="93">
        <v>1114.9000000000001</v>
      </c>
      <c r="H33" s="93"/>
      <c r="I33" s="93"/>
      <c r="J33" s="93"/>
      <c r="K33" s="152">
        <f t="shared" si="0"/>
        <v>2059.9</v>
      </c>
      <c r="M33" s="17"/>
      <c r="N33" s="19"/>
    </row>
    <row r="34" spans="1:14" ht="12.95" customHeight="1">
      <c r="A34" s="55">
        <v>35735</v>
      </c>
      <c r="B34" s="94"/>
      <c r="C34" s="93">
        <v>231.75</v>
      </c>
      <c r="D34" s="93">
        <v>605.23</v>
      </c>
      <c r="E34" s="92">
        <v>1046</v>
      </c>
      <c r="F34" s="93"/>
      <c r="G34" s="93"/>
      <c r="H34" s="93"/>
      <c r="I34" s="93"/>
      <c r="J34" s="93"/>
      <c r="K34" s="152">
        <f>SUM(C34:J34)</f>
        <v>1882.98</v>
      </c>
      <c r="M34" s="17"/>
      <c r="N34" s="19"/>
    </row>
    <row r="35" spans="1:14" ht="12.95" customHeight="1">
      <c r="A35" s="55">
        <v>35765</v>
      </c>
      <c r="B35" s="94">
        <v>569.04999999999995</v>
      </c>
      <c r="C35" s="93"/>
      <c r="D35" s="93"/>
      <c r="E35" s="92"/>
      <c r="F35" s="93"/>
      <c r="G35" s="93"/>
      <c r="H35" s="93"/>
      <c r="I35" s="93"/>
      <c r="J35" s="93"/>
      <c r="K35" s="152">
        <f>SUM(B35:J35)</f>
        <v>569.04999999999995</v>
      </c>
      <c r="N35" s="20"/>
    </row>
    <row r="36" spans="1:14" ht="15" customHeight="1" thickBot="1">
      <c r="A36" s="96" t="s">
        <v>3</v>
      </c>
      <c r="B36" s="154">
        <f>SUM(B24:B35)</f>
        <v>1177.4000000000001</v>
      </c>
      <c r="C36" s="155">
        <f>SUM(C24:C34)</f>
        <v>1459.1100000000001</v>
      </c>
      <c r="D36" s="155">
        <f>SUM(D24:D35)</f>
        <v>2340.36</v>
      </c>
      <c r="E36" s="156">
        <f>SUM(E24:E35)</f>
        <v>2210</v>
      </c>
      <c r="F36" s="155">
        <f>SUM(F24:F35)</f>
        <v>1524.31</v>
      </c>
      <c r="G36" s="155">
        <f>SUM(G24:G35)</f>
        <v>3835.8</v>
      </c>
      <c r="H36" s="155">
        <f t="shared" ref="H36:J36" si="2">SUM(H24:H35)</f>
        <v>900</v>
      </c>
      <c r="I36" s="155">
        <f>SUM(I24:I35)</f>
        <v>120</v>
      </c>
      <c r="J36" s="155">
        <f t="shared" si="2"/>
        <v>5855.3</v>
      </c>
      <c r="K36" s="157">
        <f>SUM(B36:J36)</f>
        <v>19422.28</v>
      </c>
    </row>
    <row r="37" spans="1:14">
      <c r="A37" s="7"/>
      <c r="B37" s="7"/>
      <c r="C37" s="6"/>
      <c r="D37" s="6"/>
      <c r="E37" s="6"/>
      <c r="F37" s="6"/>
      <c r="G37" s="6"/>
      <c r="H37" s="6"/>
      <c r="I37" s="6"/>
      <c r="J37" s="6"/>
      <c r="K37" s="8"/>
    </row>
    <row r="38" spans="1:14" ht="9.9499999999999993" customHeight="1">
      <c r="A38" s="7"/>
      <c r="B38" s="7"/>
      <c r="C38" s="6"/>
      <c r="D38" s="6"/>
      <c r="E38" s="6"/>
      <c r="F38" s="6"/>
      <c r="G38" s="6"/>
      <c r="H38" s="6"/>
      <c r="I38" s="6"/>
      <c r="J38" s="6"/>
      <c r="K38" s="8"/>
    </row>
    <row r="39" spans="1:14" ht="15" customHeight="1">
      <c r="A39" s="86" t="s">
        <v>39</v>
      </c>
      <c r="B39" s="86"/>
      <c r="C39" s="86"/>
      <c r="D39" s="86"/>
      <c r="E39" s="1"/>
      <c r="F39" s="1"/>
      <c r="G39" s="1"/>
      <c r="H39" s="1"/>
      <c r="I39" s="6"/>
      <c r="J39" s="6"/>
      <c r="K39" s="8"/>
    </row>
    <row r="40" spans="1:14" ht="9.9499999999999993" customHeight="1" thickBot="1">
      <c r="D40" s="9"/>
      <c r="E40" s="9"/>
      <c r="F40" s="9"/>
      <c r="G40" s="9"/>
      <c r="I40" s="9"/>
      <c r="J40" s="10"/>
      <c r="K40" s="11"/>
    </row>
    <row r="41" spans="1:14" ht="15" customHeight="1">
      <c r="A41" s="89" t="s">
        <v>5</v>
      </c>
      <c r="B41" s="31" t="s">
        <v>6</v>
      </c>
      <c r="C41" s="30" t="s">
        <v>0</v>
      </c>
      <c r="D41" s="97" t="s">
        <v>19</v>
      </c>
      <c r="E41" s="98" t="s">
        <v>28</v>
      </c>
      <c r="F41" s="97" t="s">
        <v>34</v>
      </c>
      <c r="G41" s="97" t="s">
        <v>35</v>
      </c>
      <c r="H41" s="30" t="s">
        <v>21</v>
      </c>
      <c r="I41" s="97" t="s">
        <v>23</v>
      </c>
      <c r="J41" s="97" t="s">
        <v>24</v>
      </c>
      <c r="K41" s="99" t="s">
        <v>29</v>
      </c>
    </row>
    <row r="42" spans="1:14" ht="12.95" customHeight="1">
      <c r="A42" s="55">
        <v>35796</v>
      </c>
      <c r="B42" s="94"/>
      <c r="C42" s="93">
        <v>381.58</v>
      </c>
      <c r="D42" s="93">
        <v>314.51</v>
      </c>
      <c r="E42" s="92"/>
      <c r="F42" s="93"/>
      <c r="G42" s="93"/>
      <c r="H42" s="93"/>
      <c r="I42" s="93"/>
      <c r="J42" s="93"/>
      <c r="K42" s="152">
        <f t="shared" ref="K42:K75" si="3">SUM(C42:J42)</f>
        <v>696.08999999999992</v>
      </c>
      <c r="M42" s="17"/>
      <c r="N42" s="19"/>
    </row>
    <row r="43" spans="1:14" ht="12.95" customHeight="1">
      <c r="A43" s="55">
        <v>35855</v>
      </c>
      <c r="B43" s="94"/>
      <c r="C43" s="93">
        <v>252.08</v>
      </c>
      <c r="D43" s="93">
        <v>554.28</v>
      </c>
      <c r="E43" s="92"/>
      <c r="F43" s="93">
        <v>1544.77</v>
      </c>
      <c r="G43" s="93"/>
      <c r="H43" s="93"/>
      <c r="I43" s="93"/>
      <c r="J43" s="93"/>
      <c r="K43" s="152">
        <f>SUM(C43:J43)</f>
        <v>2351.13</v>
      </c>
      <c r="M43" s="17"/>
      <c r="N43" s="19"/>
    </row>
    <row r="44" spans="1:14" ht="12.95" customHeight="1">
      <c r="A44" s="55">
        <v>35886</v>
      </c>
      <c r="B44" s="94"/>
      <c r="C44" s="93"/>
      <c r="D44" s="93"/>
      <c r="E44" s="92"/>
      <c r="F44" s="93"/>
      <c r="G44" s="93">
        <v>1148.75</v>
      </c>
      <c r="H44" s="93"/>
      <c r="I44" s="93"/>
      <c r="J44" s="93">
        <v>2000</v>
      </c>
      <c r="K44" s="152">
        <f t="shared" si="3"/>
        <v>3148.75</v>
      </c>
      <c r="M44" s="17"/>
      <c r="N44" s="19"/>
    </row>
    <row r="45" spans="1:14" ht="12.95" customHeight="1">
      <c r="A45" s="55">
        <v>35916</v>
      </c>
      <c r="B45" s="94"/>
      <c r="C45" s="93">
        <v>271.01</v>
      </c>
      <c r="D45" s="93">
        <v>573.98</v>
      </c>
      <c r="E45" s="92"/>
      <c r="F45" s="93"/>
      <c r="G45" s="93"/>
      <c r="H45" s="93"/>
      <c r="I45" s="93"/>
      <c r="J45" s="93"/>
      <c r="K45" s="152">
        <f>SUM(C45:J45)</f>
        <v>844.99</v>
      </c>
      <c r="M45" s="17"/>
      <c r="N45" s="19"/>
    </row>
    <row r="46" spans="1:14" ht="12.95" customHeight="1">
      <c r="A46" s="55">
        <v>35947</v>
      </c>
      <c r="B46" s="94">
        <v>653.41</v>
      </c>
      <c r="C46" s="93"/>
      <c r="D46" s="93"/>
      <c r="E46" s="92"/>
      <c r="F46" s="93"/>
      <c r="G46" s="93"/>
      <c r="H46" s="93"/>
      <c r="I46" s="93"/>
      <c r="J46" s="93"/>
      <c r="K46" s="152">
        <f>SUM(B46:J46)</f>
        <v>653.41</v>
      </c>
      <c r="M46" s="17"/>
      <c r="N46" s="19"/>
    </row>
    <row r="47" spans="1:14" ht="12.95" customHeight="1">
      <c r="A47" s="55">
        <v>35977</v>
      </c>
      <c r="B47" s="94"/>
      <c r="C47" s="93">
        <v>277.49</v>
      </c>
      <c r="D47" s="93">
        <v>465.61</v>
      </c>
      <c r="E47" s="92"/>
      <c r="F47" s="93"/>
      <c r="G47" s="93"/>
      <c r="H47" s="93"/>
      <c r="I47" s="93">
        <v>120</v>
      </c>
      <c r="J47" s="93"/>
      <c r="K47" s="152">
        <f t="shared" si="3"/>
        <v>863.1</v>
      </c>
      <c r="M47" s="17"/>
      <c r="N47" s="19"/>
    </row>
    <row r="48" spans="1:14" ht="12.95" customHeight="1">
      <c r="A48" s="55">
        <v>36039</v>
      </c>
      <c r="B48" s="94"/>
      <c r="C48" s="93">
        <v>207.72</v>
      </c>
      <c r="D48" s="93">
        <v>420.03</v>
      </c>
      <c r="E48" s="92">
        <v>219</v>
      </c>
      <c r="F48" s="93"/>
      <c r="G48" s="93"/>
      <c r="H48" s="93">
        <v>720</v>
      </c>
      <c r="I48" s="93"/>
      <c r="J48" s="93">
        <v>2331.6999999999998</v>
      </c>
      <c r="K48" s="152">
        <f t="shared" si="3"/>
        <v>3898.45</v>
      </c>
      <c r="M48" s="17"/>
      <c r="N48" s="19"/>
    </row>
    <row r="49" spans="1:14" ht="12.95" customHeight="1">
      <c r="A49" s="55">
        <v>36069</v>
      </c>
      <c r="B49" s="94"/>
      <c r="C49" s="93"/>
      <c r="D49" s="93"/>
      <c r="E49" s="92">
        <v>953</v>
      </c>
      <c r="F49" s="93"/>
      <c r="G49" s="93">
        <v>1128.76</v>
      </c>
      <c r="H49" s="93"/>
      <c r="I49" s="93"/>
      <c r="J49" s="93"/>
      <c r="K49" s="152">
        <f>SUM(C49:J49)</f>
        <v>2081.7600000000002</v>
      </c>
      <c r="M49" s="17"/>
      <c r="N49" s="19"/>
    </row>
    <row r="50" spans="1:14" ht="12.95" customHeight="1">
      <c r="A50" s="55">
        <v>36100</v>
      </c>
      <c r="B50" s="94"/>
      <c r="C50" s="93">
        <v>239.11</v>
      </c>
      <c r="D50" s="93">
        <v>317.73</v>
      </c>
      <c r="E50" s="92">
        <v>1058</v>
      </c>
      <c r="F50" s="93"/>
      <c r="G50" s="93"/>
      <c r="H50" s="93"/>
      <c r="I50" s="93"/>
      <c r="J50" s="93"/>
      <c r="K50" s="152">
        <f t="shared" si="3"/>
        <v>1614.8400000000001</v>
      </c>
      <c r="M50" s="17"/>
      <c r="N50" s="19"/>
    </row>
    <row r="51" spans="1:14" ht="12.95" customHeight="1">
      <c r="A51" s="55">
        <v>36130</v>
      </c>
      <c r="B51" s="94">
        <v>609.46</v>
      </c>
      <c r="C51" s="93"/>
      <c r="D51" s="93"/>
      <c r="E51" s="92"/>
      <c r="F51" s="93"/>
      <c r="G51" s="93"/>
      <c r="H51" s="93"/>
      <c r="I51" s="93"/>
      <c r="J51" s="93"/>
      <c r="K51" s="152">
        <f>SUM(B51:J51)</f>
        <v>609.46</v>
      </c>
      <c r="M51" s="17"/>
      <c r="N51" s="19"/>
    </row>
    <row r="52" spans="1:14" ht="15" customHeight="1">
      <c r="A52" s="95" t="s">
        <v>4</v>
      </c>
      <c r="B52" s="149">
        <f>SUM(B42:B51)</f>
        <v>1262.8699999999999</v>
      </c>
      <c r="C52" s="150">
        <f>SUM(C42:C50)</f>
        <v>1628.9899999999998</v>
      </c>
      <c r="D52" s="150">
        <f>SUM(D42:D51)</f>
        <v>2646.14</v>
      </c>
      <c r="E52" s="151">
        <f>SUM(E42:E51)</f>
        <v>2230</v>
      </c>
      <c r="F52" s="150">
        <f>SUM(F42:F51)</f>
        <v>1544.77</v>
      </c>
      <c r="G52" s="150">
        <f>SUM(G42:G51)</f>
        <v>2277.5100000000002</v>
      </c>
      <c r="H52" s="150">
        <f t="shared" ref="H52:J52" si="4">SUM(H42:H51)</f>
        <v>720</v>
      </c>
      <c r="I52" s="150">
        <f>SUM(I42:I51)</f>
        <v>120</v>
      </c>
      <c r="J52" s="150">
        <f t="shared" si="4"/>
        <v>4331.7</v>
      </c>
      <c r="K52" s="153">
        <f>SUM(B52:J52)</f>
        <v>16761.98</v>
      </c>
      <c r="N52" s="20"/>
    </row>
    <row r="53" spans="1:14" ht="12.95" customHeight="1">
      <c r="A53" s="55">
        <v>36161</v>
      </c>
      <c r="B53" s="94"/>
      <c r="C53" s="93">
        <v>346.46</v>
      </c>
      <c r="D53" s="93">
        <v>401.56</v>
      </c>
      <c r="E53" s="92"/>
      <c r="F53" s="93"/>
      <c r="G53" s="93"/>
      <c r="H53" s="91"/>
      <c r="I53" s="93"/>
      <c r="J53" s="93"/>
      <c r="K53" s="152">
        <f>SUM(C53:J53)</f>
        <v>748.02</v>
      </c>
      <c r="M53" s="17"/>
      <c r="N53" s="19"/>
    </row>
    <row r="54" spans="1:14" ht="12.95" customHeight="1">
      <c r="A54" s="55">
        <v>36192</v>
      </c>
      <c r="B54" s="94"/>
      <c r="C54" s="93"/>
      <c r="D54" s="93"/>
      <c r="E54" s="92"/>
      <c r="F54" s="93"/>
      <c r="G54" s="93"/>
      <c r="H54" s="91"/>
      <c r="I54" s="93"/>
      <c r="J54" s="93">
        <v>1750</v>
      </c>
      <c r="K54" s="152">
        <f t="shared" si="3"/>
        <v>1750</v>
      </c>
      <c r="M54" s="17"/>
      <c r="N54" s="19"/>
    </row>
    <row r="55" spans="1:14" ht="12.95" customHeight="1">
      <c r="A55" s="55">
        <v>36220</v>
      </c>
      <c r="B55" s="94"/>
      <c r="C55" s="93">
        <v>267.8</v>
      </c>
      <c r="D55" s="93">
        <v>341.62</v>
      </c>
      <c r="E55" s="92"/>
      <c r="F55" s="93" t="s">
        <v>22</v>
      </c>
      <c r="G55" s="93"/>
      <c r="H55" s="93"/>
      <c r="I55" s="93"/>
      <c r="J55" s="93"/>
      <c r="K55" s="152">
        <f t="shared" si="3"/>
        <v>609.42000000000007</v>
      </c>
      <c r="M55" s="17"/>
      <c r="N55" s="19"/>
    </row>
    <row r="56" spans="1:14" ht="12.95" customHeight="1">
      <c r="A56" s="55">
        <v>36251</v>
      </c>
      <c r="B56" s="94"/>
      <c r="C56" s="93"/>
      <c r="D56" s="93"/>
      <c r="E56" s="92"/>
      <c r="F56" s="93"/>
      <c r="G56" s="93">
        <v>1162.72</v>
      </c>
      <c r="H56" s="93"/>
      <c r="I56" s="93"/>
      <c r="J56" s="93"/>
      <c r="K56" s="152">
        <f t="shared" si="3"/>
        <v>1162.72</v>
      </c>
      <c r="M56" s="17"/>
      <c r="N56" s="19"/>
    </row>
    <row r="57" spans="1:14" ht="12.95" customHeight="1">
      <c r="A57" s="55">
        <v>36281</v>
      </c>
      <c r="B57" s="94"/>
      <c r="C57" s="93">
        <v>272.89999999999998</v>
      </c>
      <c r="D57" s="93">
        <v>346.88</v>
      </c>
      <c r="E57" s="92"/>
      <c r="F57" s="93"/>
      <c r="G57" s="93"/>
      <c r="H57" s="93"/>
      <c r="I57" s="93"/>
      <c r="J57" s="93"/>
      <c r="K57" s="152">
        <f t="shared" si="3"/>
        <v>619.78</v>
      </c>
      <c r="M57" s="17"/>
      <c r="N57" s="19"/>
    </row>
    <row r="58" spans="1:14" ht="12.95" customHeight="1">
      <c r="A58" s="55">
        <v>36312</v>
      </c>
      <c r="B58" s="94">
        <v>623.92999999999995</v>
      </c>
      <c r="C58" s="93"/>
      <c r="D58" s="93"/>
      <c r="E58" s="92"/>
      <c r="F58" s="93"/>
      <c r="G58" s="93"/>
      <c r="H58" s="93"/>
      <c r="I58" s="93"/>
      <c r="J58" s="93"/>
      <c r="K58" s="152">
        <f>SUM(B58:J58)</f>
        <v>623.92999999999995</v>
      </c>
      <c r="M58" s="17"/>
      <c r="N58" s="19"/>
    </row>
    <row r="59" spans="1:14" ht="12.95" customHeight="1">
      <c r="A59" s="55">
        <v>36342</v>
      </c>
      <c r="B59" s="94"/>
      <c r="C59" s="93">
        <v>169.69</v>
      </c>
      <c r="D59" s="93">
        <v>327.36</v>
      </c>
      <c r="E59" s="92"/>
      <c r="F59" s="93"/>
      <c r="G59" s="93"/>
      <c r="H59" s="93"/>
      <c r="I59" s="93"/>
      <c r="J59" s="93">
        <v>2538.33</v>
      </c>
      <c r="K59" s="152">
        <f t="shared" si="3"/>
        <v>3035.38</v>
      </c>
      <c r="M59" s="17"/>
      <c r="N59" s="19"/>
    </row>
    <row r="60" spans="1:14" ht="12.95" customHeight="1">
      <c r="A60" s="55">
        <v>36373</v>
      </c>
      <c r="B60" s="94"/>
      <c r="C60" s="93"/>
      <c r="D60" s="93"/>
      <c r="E60" s="92"/>
      <c r="F60" s="93"/>
      <c r="G60" s="93"/>
      <c r="H60" s="93"/>
      <c r="I60" s="93">
        <v>130</v>
      </c>
      <c r="J60" s="93"/>
      <c r="K60" s="152">
        <f t="shared" si="3"/>
        <v>130</v>
      </c>
      <c r="M60" s="17"/>
      <c r="N60" s="19"/>
    </row>
    <row r="61" spans="1:14" ht="12.95" customHeight="1">
      <c r="A61" s="55">
        <v>36404</v>
      </c>
      <c r="B61" s="94"/>
      <c r="C61" s="93">
        <v>190.92</v>
      </c>
      <c r="D61" s="93">
        <v>405.14</v>
      </c>
      <c r="E61" s="92">
        <v>219</v>
      </c>
      <c r="F61" s="93"/>
      <c r="G61" s="93"/>
      <c r="H61" s="93">
        <v>900</v>
      </c>
      <c r="I61" s="93"/>
      <c r="J61" s="93"/>
      <c r="K61" s="152">
        <f t="shared" si="3"/>
        <v>1715.06</v>
      </c>
      <c r="M61" s="17"/>
      <c r="N61" s="19"/>
    </row>
    <row r="62" spans="1:14" ht="12.95" customHeight="1">
      <c r="A62" s="55">
        <v>36434</v>
      </c>
      <c r="B62" s="94"/>
      <c r="C62" s="93"/>
      <c r="D62" s="93"/>
      <c r="E62" s="92">
        <v>967</v>
      </c>
      <c r="F62" s="93"/>
      <c r="G62" s="93">
        <v>1142.73</v>
      </c>
      <c r="H62" s="93"/>
      <c r="I62" s="93"/>
      <c r="J62" s="93"/>
      <c r="K62" s="152">
        <f t="shared" si="3"/>
        <v>2109.73</v>
      </c>
      <c r="M62" s="17"/>
      <c r="N62" s="19"/>
    </row>
    <row r="63" spans="1:14" ht="12.95" customHeight="1">
      <c r="A63" s="55">
        <v>36465</v>
      </c>
      <c r="B63" s="94"/>
      <c r="C63" s="93">
        <v>216.77</v>
      </c>
      <c r="D63" s="93">
        <v>387.43</v>
      </c>
      <c r="E63" s="92">
        <v>1069</v>
      </c>
      <c r="F63" s="93"/>
      <c r="G63" s="93"/>
      <c r="H63" s="93"/>
      <c r="I63" s="93"/>
      <c r="J63" s="93"/>
      <c r="K63" s="152">
        <f t="shared" si="3"/>
        <v>1673.2</v>
      </c>
      <c r="M63" s="17"/>
      <c r="N63" s="19"/>
    </row>
    <row r="64" spans="1:14" ht="12.95" customHeight="1">
      <c r="A64" s="55">
        <v>36495</v>
      </c>
      <c r="B64" s="94">
        <v>620.41</v>
      </c>
      <c r="C64" s="93"/>
      <c r="D64" s="93"/>
      <c r="E64" s="92"/>
      <c r="F64" s="93"/>
      <c r="G64" s="93"/>
      <c r="H64" s="93"/>
      <c r="I64" s="93"/>
      <c r="J64" s="93"/>
      <c r="K64" s="152">
        <f>SUM(B64:J64)</f>
        <v>620.41</v>
      </c>
      <c r="N64" s="20"/>
    </row>
    <row r="65" spans="1:14" ht="15" customHeight="1">
      <c r="A65" s="100">
        <v>1999</v>
      </c>
      <c r="B65" s="149">
        <f>SUM(B53:B64)</f>
        <v>1244.3399999999999</v>
      </c>
      <c r="C65" s="150">
        <f>SUM(C53:C63)</f>
        <v>1464.54</v>
      </c>
      <c r="D65" s="150">
        <f>SUM(D53:D64)</f>
        <v>2209.9899999999998</v>
      </c>
      <c r="E65" s="151">
        <f>SUM(E53:E64)</f>
        <v>2255</v>
      </c>
      <c r="F65" s="150" t="s">
        <v>22</v>
      </c>
      <c r="G65" s="150">
        <f>SUM(G53:G64)</f>
        <v>2305.4499999999998</v>
      </c>
      <c r="H65" s="150">
        <f>SUM(H53:H64)</f>
        <v>900</v>
      </c>
      <c r="I65" s="150">
        <f>SUM(I53:I64)</f>
        <v>130</v>
      </c>
      <c r="J65" s="150">
        <f>SUM(J53:J64)</f>
        <v>4288.33</v>
      </c>
      <c r="K65" s="153">
        <f>SUM(B65:J65)</f>
        <v>14797.65</v>
      </c>
    </row>
    <row r="66" spans="1:14" ht="12.95" customHeight="1">
      <c r="A66" s="55">
        <v>36526</v>
      </c>
      <c r="B66" s="94"/>
      <c r="C66" s="93">
        <v>343.22</v>
      </c>
      <c r="D66" s="93">
        <v>317.48</v>
      </c>
      <c r="E66" s="92"/>
      <c r="F66" s="93"/>
      <c r="G66" s="93"/>
      <c r="H66" s="93"/>
      <c r="I66" s="93"/>
      <c r="J66" s="93"/>
      <c r="K66" s="152">
        <f>SUM(C66:J66)</f>
        <v>660.7</v>
      </c>
      <c r="M66" s="17"/>
      <c r="N66" s="19"/>
    </row>
    <row r="67" spans="1:14" ht="12.95" customHeight="1">
      <c r="A67" s="55">
        <v>36586</v>
      </c>
      <c r="B67" s="94"/>
      <c r="C67" s="93">
        <v>255.6</v>
      </c>
      <c r="D67" s="93">
        <v>429.83</v>
      </c>
      <c r="E67" s="92"/>
      <c r="F67" s="93">
        <v>1356</v>
      </c>
      <c r="G67" s="93"/>
      <c r="H67" s="93"/>
      <c r="I67" s="93"/>
      <c r="J67" s="93">
        <v>2819.99</v>
      </c>
      <c r="K67" s="152">
        <f t="shared" si="3"/>
        <v>4861.42</v>
      </c>
      <c r="M67" s="17"/>
      <c r="N67" s="19"/>
    </row>
    <row r="68" spans="1:14" ht="12.95" customHeight="1">
      <c r="A68" s="55">
        <v>36617</v>
      </c>
      <c r="B68" s="94"/>
      <c r="C68" s="93"/>
      <c r="D68" s="93"/>
      <c r="E68" s="92"/>
      <c r="F68" s="93"/>
      <c r="G68" s="93">
        <v>2325.88</v>
      </c>
      <c r="H68" s="93"/>
      <c r="I68" s="93"/>
      <c r="J68" s="93"/>
      <c r="K68" s="152">
        <f t="shared" si="3"/>
        <v>2325.88</v>
      </c>
      <c r="M68" s="17"/>
      <c r="N68" s="19"/>
    </row>
    <row r="69" spans="1:14" ht="12.95" customHeight="1">
      <c r="A69" s="55">
        <v>36647</v>
      </c>
      <c r="B69" s="94"/>
      <c r="C69" s="93">
        <v>254.33</v>
      </c>
      <c r="D69" s="93">
        <v>401.69</v>
      </c>
      <c r="E69" s="92"/>
      <c r="F69" s="93"/>
      <c r="G69" s="93"/>
      <c r="H69" s="93"/>
      <c r="I69" s="93"/>
      <c r="J69" s="93"/>
      <c r="K69" s="152">
        <f t="shared" si="3"/>
        <v>656.02</v>
      </c>
      <c r="M69" s="17"/>
      <c r="N69" s="19"/>
    </row>
    <row r="70" spans="1:14" ht="12.95" customHeight="1">
      <c r="A70" s="55">
        <v>36708</v>
      </c>
      <c r="B70" s="94">
        <v>648.89</v>
      </c>
      <c r="C70" s="93">
        <v>227.52</v>
      </c>
      <c r="D70" s="93">
        <v>399.87</v>
      </c>
      <c r="E70" s="92"/>
      <c r="F70" s="93"/>
      <c r="G70" s="93"/>
      <c r="H70" s="93"/>
      <c r="I70" s="93">
        <v>130</v>
      </c>
      <c r="J70" s="93">
        <v>3688.25</v>
      </c>
      <c r="K70" s="152">
        <f>SUM(B70:J70)</f>
        <v>5094.53</v>
      </c>
      <c r="M70" s="17"/>
      <c r="N70" s="19"/>
    </row>
    <row r="71" spans="1:14" ht="12.95" customHeight="1">
      <c r="A71" s="55">
        <v>36770</v>
      </c>
      <c r="B71" s="94"/>
      <c r="C71" s="93">
        <v>177.2</v>
      </c>
      <c r="D71" s="93">
        <v>346.23</v>
      </c>
      <c r="E71" s="92">
        <v>219</v>
      </c>
      <c r="F71" s="93"/>
      <c r="G71" s="93"/>
      <c r="H71" s="93">
        <v>540</v>
      </c>
      <c r="I71" s="93"/>
      <c r="J71" s="93"/>
      <c r="K71" s="152">
        <f>SUM(C71:J71)</f>
        <v>1282.43</v>
      </c>
      <c r="M71" s="17"/>
      <c r="N71" s="19"/>
    </row>
    <row r="72" spans="1:14" ht="12.95" customHeight="1">
      <c r="A72" s="55">
        <v>36800</v>
      </c>
      <c r="B72" s="94"/>
      <c r="C72" s="93"/>
      <c r="D72" s="93"/>
      <c r="E72" s="92">
        <v>985</v>
      </c>
      <c r="F72" s="93"/>
      <c r="G72" s="93">
        <v>1060.1500000000001</v>
      </c>
      <c r="H72" s="93"/>
      <c r="I72" s="93"/>
      <c r="J72" s="93"/>
      <c r="K72" s="152">
        <f t="shared" si="3"/>
        <v>2045.15</v>
      </c>
      <c r="M72" s="17"/>
      <c r="N72" s="19"/>
    </row>
    <row r="73" spans="1:14" ht="12.95" customHeight="1">
      <c r="A73" s="55">
        <v>36831</v>
      </c>
      <c r="B73" s="94"/>
      <c r="C73" s="93">
        <v>215.93</v>
      </c>
      <c r="D73" s="93">
        <v>365.51</v>
      </c>
      <c r="E73" s="92">
        <v>971</v>
      </c>
      <c r="F73" s="93"/>
      <c r="G73" s="93"/>
      <c r="H73" s="93"/>
      <c r="I73" s="93"/>
      <c r="J73" s="93"/>
      <c r="K73" s="152">
        <f>SUM(C73:J73)</f>
        <v>1552.44</v>
      </c>
      <c r="M73" s="17"/>
      <c r="N73" s="19"/>
    </row>
    <row r="74" spans="1:14" ht="12.95" customHeight="1">
      <c r="A74" s="55">
        <v>36861</v>
      </c>
      <c r="B74" s="94">
        <v>640.52</v>
      </c>
      <c r="C74" s="93"/>
      <c r="D74" s="28"/>
      <c r="E74" s="93"/>
      <c r="F74" s="93"/>
      <c r="G74" s="93"/>
      <c r="H74" s="93"/>
      <c r="I74" s="93"/>
      <c r="J74" s="93"/>
      <c r="K74" s="152">
        <f>SUM(B74:J74)</f>
        <v>640.52</v>
      </c>
      <c r="N74" s="20"/>
    </row>
    <row r="75" spans="1:14" ht="15" customHeight="1" thickBot="1">
      <c r="A75" s="96" t="s">
        <v>7</v>
      </c>
      <c r="B75" s="154">
        <f>SUM(B66:B74)</f>
        <v>1289.4099999999999</v>
      </c>
      <c r="C75" s="155">
        <f>SUM(C66:C73)</f>
        <v>1473.8000000000002</v>
      </c>
      <c r="D75" s="155">
        <f>SUM(D66:D74)</f>
        <v>2260.6099999999997</v>
      </c>
      <c r="E75" s="156">
        <f>SUM(E66:E74)</f>
        <v>2175</v>
      </c>
      <c r="F75" s="155">
        <f>SUM(F66:F74)</f>
        <v>1356</v>
      </c>
      <c r="G75" s="155">
        <f>SUM(G66:G74)</f>
        <v>3386.03</v>
      </c>
      <c r="H75" s="155">
        <f t="shared" ref="H75:J75" si="5">SUM(H66:H74)</f>
        <v>540</v>
      </c>
      <c r="I75" s="155">
        <f t="shared" si="5"/>
        <v>130</v>
      </c>
      <c r="J75" s="155">
        <f t="shared" si="5"/>
        <v>6508.24</v>
      </c>
      <c r="K75" s="157">
        <f>SUM(B75:J75)</f>
        <v>19119.09</v>
      </c>
    </row>
    <row r="80" spans="1:14">
      <c r="A80" s="5"/>
      <c r="B80" s="5"/>
      <c r="C80" s="3"/>
      <c r="D80" s="3"/>
      <c r="E80" s="3"/>
      <c r="F80" s="3"/>
      <c r="G80" s="3"/>
      <c r="H80" s="3"/>
      <c r="I80" s="3"/>
      <c r="J80" s="4"/>
    </row>
    <row r="81" spans="1:10">
      <c r="A81" s="5"/>
      <c r="B81" s="5"/>
      <c r="C81" s="3"/>
      <c r="D81" s="3"/>
      <c r="E81" s="3"/>
      <c r="F81" s="3"/>
      <c r="G81" s="3"/>
      <c r="H81" s="3"/>
      <c r="I81" s="3"/>
      <c r="J81" s="4"/>
    </row>
    <row r="82" spans="1:10">
      <c r="A82" s="5"/>
      <c r="B82" s="5"/>
      <c r="C82" s="3"/>
      <c r="D82" s="3"/>
      <c r="E82" s="3"/>
      <c r="F82" s="3"/>
      <c r="G82" s="3"/>
      <c r="H82" s="3"/>
      <c r="I82" s="3"/>
      <c r="J82" s="4"/>
    </row>
    <row r="83" spans="1:10">
      <c r="A83" s="5"/>
      <c r="B83" s="5"/>
      <c r="C83" s="3"/>
      <c r="D83" s="3"/>
      <c r="E83" s="3"/>
      <c r="F83" s="3"/>
      <c r="G83" s="3"/>
      <c r="H83" s="3"/>
      <c r="I83" s="3"/>
      <c r="J83" s="4"/>
    </row>
    <row r="84" spans="1:10">
      <c r="A84" s="5"/>
      <c r="B84" s="5"/>
      <c r="C84" s="3"/>
      <c r="D84" s="3"/>
      <c r="E84" s="3"/>
      <c r="F84" s="3"/>
      <c r="G84" s="3"/>
      <c r="H84" s="3"/>
      <c r="I84" s="3"/>
      <c r="J84" s="4"/>
    </row>
    <row r="85" spans="1:10">
      <c r="A85" s="5"/>
      <c r="B85" s="5"/>
      <c r="C85" s="3"/>
      <c r="D85" s="3"/>
      <c r="E85" s="3"/>
      <c r="F85" s="3"/>
      <c r="G85" s="3"/>
      <c r="H85" s="3"/>
      <c r="I85" s="3"/>
      <c r="J85" s="4"/>
    </row>
    <row r="100" spans="4:10">
      <c r="D100" s="2"/>
      <c r="E100" s="2"/>
      <c r="F100" s="2"/>
      <c r="G100" s="2"/>
      <c r="I100" s="4"/>
    </row>
    <row r="101" spans="4:10">
      <c r="D101" s="2"/>
      <c r="E101" s="2"/>
      <c r="F101" s="2"/>
      <c r="G101" s="2"/>
      <c r="H101" s="4"/>
      <c r="I101" s="4"/>
      <c r="J101" s="4"/>
    </row>
    <row r="102" spans="4:10">
      <c r="D102" s="2"/>
      <c r="E102" s="2"/>
      <c r="F102" s="2"/>
      <c r="G102" s="2"/>
      <c r="H102" s="4"/>
      <c r="I102" s="4"/>
      <c r="J102" s="4"/>
    </row>
    <row r="103" spans="4:10">
      <c r="H103" s="4"/>
      <c r="I103" s="4"/>
      <c r="J103" s="4"/>
    </row>
    <row r="104" spans="4:10">
      <c r="H104" s="4"/>
      <c r="I104" s="4"/>
      <c r="J104" s="4"/>
    </row>
    <row r="105" spans="4:10">
      <c r="H105" s="4"/>
      <c r="I105" s="4"/>
      <c r="J105" s="4"/>
    </row>
    <row r="106" spans="4:10">
      <c r="H106" s="4"/>
      <c r="I106" s="4"/>
      <c r="J106" s="4"/>
    </row>
    <row r="107" spans="4:10">
      <c r="H107" s="4"/>
      <c r="I107" s="4"/>
      <c r="J107" s="4"/>
    </row>
    <row r="108" spans="4:10">
      <c r="H108" s="4"/>
      <c r="I108" s="4"/>
      <c r="J108" s="4"/>
    </row>
    <row r="109" spans="4:10">
      <c r="H109" s="4"/>
      <c r="I109" s="4"/>
      <c r="J109" s="4"/>
    </row>
    <row r="110" spans="4:10">
      <c r="H110" s="4"/>
      <c r="I110" s="4"/>
      <c r="J110" s="4"/>
    </row>
    <row r="111" spans="4:10">
      <c r="H111" s="4"/>
      <c r="I111" s="4"/>
      <c r="J111" s="4"/>
    </row>
    <row r="112" spans="4:10">
      <c r="H112" s="4"/>
      <c r="I112" s="4"/>
      <c r="J112" s="4"/>
    </row>
    <row r="113" spans="8:10">
      <c r="H113" s="4"/>
      <c r="I113" s="4"/>
      <c r="J113" s="4"/>
    </row>
    <row r="114" spans="8:10">
      <c r="H114" s="4"/>
      <c r="I114" s="4"/>
      <c r="J114" s="4"/>
    </row>
    <row r="115" spans="8:10">
      <c r="H115" s="4"/>
      <c r="I115" s="4"/>
      <c r="J115" s="4"/>
    </row>
    <row r="116" spans="8:10">
      <c r="H116" s="4"/>
      <c r="I116" s="4"/>
      <c r="J116" s="4"/>
    </row>
    <row r="117" spans="8:10">
      <c r="H117" s="4"/>
      <c r="I117" s="4"/>
      <c r="J117" s="4"/>
    </row>
    <row r="118" spans="8:10">
      <c r="H118" s="4"/>
      <c r="I118" s="4"/>
      <c r="J118" s="4"/>
    </row>
    <row r="119" spans="8:10">
      <c r="H119" s="4"/>
      <c r="I119" s="4"/>
      <c r="J119" s="4"/>
    </row>
    <row r="120" spans="8:10">
      <c r="H120" s="4"/>
      <c r="I120" s="4"/>
      <c r="J120" s="4"/>
    </row>
    <row r="121" spans="8:10">
      <c r="H121" s="4"/>
      <c r="I121" s="4"/>
      <c r="J121" s="4"/>
    </row>
    <row r="122" spans="8:10">
      <c r="H122" s="4"/>
      <c r="I122" s="4"/>
      <c r="J122" s="4"/>
    </row>
    <row r="123" spans="8:10">
      <c r="H123" s="4"/>
      <c r="I123" s="4"/>
      <c r="J123" s="4"/>
    </row>
    <row r="124" spans="8:10">
      <c r="H124" s="4"/>
      <c r="I124" s="4"/>
      <c r="J124" s="4"/>
    </row>
    <row r="125" spans="8:10">
      <c r="H125" s="4"/>
      <c r="I125" s="4"/>
      <c r="J125" s="4"/>
    </row>
    <row r="126" spans="8:10">
      <c r="H126" s="4"/>
      <c r="I126" s="4"/>
      <c r="J126" s="4"/>
    </row>
    <row r="127" spans="8:10">
      <c r="H127" s="4"/>
      <c r="I127" s="4"/>
      <c r="J127" s="4"/>
    </row>
  </sheetData>
  <pageMargins left="0.72916666666666663" right="0.70866141732283472" top="0.33" bottom="0.34" header="0.11811023622047245" footer="0.11811023622047245"/>
  <pageSetup paperSize="9" scale="11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O13" sqref="O13"/>
    </sheetView>
  </sheetViews>
  <sheetFormatPr baseColWidth="10" defaultRowHeight="15"/>
  <cols>
    <col min="1" max="1" width="10.7109375" customWidth="1"/>
    <col min="2" max="3" width="8.7109375" customWidth="1"/>
    <col min="4" max="5" width="10.7109375" customWidth="1"/>
    <col min="6" max="10" width="8.7109375" customWidth="1"/>
    <col min="11" max="11" width="10.7109375" customWidth="1"/>
  </cols>
  <sheetData>
    <row r="1" spans="1:14" ht="9.9499999999999993" customHeight="1"/>
    <row r="2" spans="1:14" ht="15" customHeight="1">
      <c r="A2" s="86" t="s">
        <v>40</v>
      </c>
      <c r="B2" s="86"/>
      <c r="C2" s="86"/>
      <c r="D2" s="86"/>
      <c r="E2" s="84"/>
    </row>
    <row r="3" spans="1:14" ht="9.9499999999999993" customHeight="1" thickBot="1">
      <c r="F3" s="1"/>
      <c r="G3" s="1"/>
      <c r="H3" s="1"/>
      <c r="J3" s="4"/>
    </row>
    <row r="4" spans="1:14" ht="15" customHeight="1">
      <c r="A4" s="89" t="s">
        <v>5</v>
      </c>
      <c r="B4" s="31" t="s">
        <v>6</v>
      </c>
      <c r="C4" s="30" t="s">
        <v>0</v>
      </c>
      <c r="D4" s="30" t="s">
        <v>19</v>
      </c>
      <c r="E4" s="30" t="s">
        <v>31</v>
      </c>
      <c r="F4" s="30" t="s">
        <v>25</v>
      </c>
      <c r="G4" s="30" t="s">
        <v>26</v>
      </c>
      <c r="H4" s="30" t="s">
        <v>21</v>
      </c>
      <c r="I4" s="30" t="s">
        <v>23</v>
      </c>
      <c r="J4" s="30" t="s">
        <v>24</v>
      </c>
      <c r="K4" s="52" t="s">
        <v>29</v>
      </c>
    </row>
    <row r="5" spans="1:14" ht="15" customHeight="1">
      <c r="A5" s="55">
        <v>36892</v>
      </c>
      <c r="B5" s="101"/>
      <c r="C5" s="102">
        <v>49.85</v>
      </c>
      <c r="D5" s="103">
        <v>70.209999999999994</v>
      </c>
      <c r="E5" s="102"/>
      <c r="F5" s="103"/>
      <c r="G5" s="102"/>
      <c r="H5" s="102"/>
      <c r="I5" s="103"/>
      <c r="J5" s="102"/>
      <c r="K5" s="104">
        <f t="shared" ref="K5:K39" si="0">SUM(C5:J5)</f>
        <v>120.06</v>
      </c>
      <c r="M5" s="17"/>
      <c r="N5" s="22"/>
    </row>
    <row r="6" spans="1:14" ht="15" customHeight="1">
      <c r="A6" s="55">
        <v>36951</v>
      </c>
      <c r="B6" s="101"/>
      <c r="C6" s="103">
        <v>44.06</v>
      </c>
      <c r="D6" s="103">
        <v>53.23</v>
      </c>
      <c r="E6" s="103"/>
      <c r="F6" s="103">
        <v>217.97</v>
      </c>
      <c r="G6" s="103"/>
      <c r="H6" s="105"/>
      <c r="I6" s="103"/>
      <c r="J6" s="103">
        <v>375.03</v>
      </c>
      <c r="K6" s="104">
        <f t="shared" si="0"/>
        <v>690.29</v>
      </c>
      <c r="M6" s="17"/>
      <c r="N6" s="22"/>
    </row>
    <row r="7" spans="1:14" ht="15" customHeight="1">
      <c r="A7" s="55">
        <v>36982</v>
      </c>
      <c r="B7" s="101"/>
      <c r="C7" s="103"/>
      <c r="D7" s="103"/>
      <c r="E7" s="103"/>
      <c r="F7" s="103"/>
      <c r="G7" s="103">
        <v>164.97</v>
      </c>
      <c r="H7" s="103"/>
      <c r="I7" s="103"/>
      <c r="J7" s="103"/>
      <c r="K7" s="104">
        <f t="shared" si="0"/>
        <v>164.97</v>
      </c>
      <c r="M7" s="17"/>
      <c r="N7" s="22"/>
    </row>
    <row r="8" spans="1:14" ht="15" customHeight="1">
      <c r="A8" s="55">
        <v>37012</v>
      </c>
      <c r="B8" s="101"/>
      <c r="C8" s="103">
        <v>41.38</v>
      </c>
      <c r="D8" s="103">
        <v>55.47</v>
      </c>
      <c r="E8" s="103"/>
      <c r="F8" s="103"/>
      <c r="G8" s="103"/>
      <c r="H8" s="103"/>
      <c r="I8" s="103"/>
      <c r="J8" s="103"/>
      <c r="K8" s="104">
        <f t="shared" si="0"/>
        <v>96.85</v>
      </c>
      <c r="M8" s="17"/>
      <c r="N8" s="22"/>
    </row>
    <row r="9" spans="1:14" ht="15" customHeight="1">
      <c r="A9" s="55">
        <v>37043</v>
      </c>
      <c r="B9" s="101">
        <v>89.93</v>
      </c>
      <c r="C9" s="103"/>
      <c r="D9" s="103"/>
      <c r="E9" s="103"/>
      <c r="F9" s="103"/>
      <c r="G9" s="103"/>
      <c r="H9" s="103"/>
      <c r="I9" s="103"/>
      <c r="J9" s="103">
        <v>370.45</v>
      </c>
      <c r="K9" s="104">
        <f t="shared" si="0"/>
        <v>370.45</v>
      </c>
      <c r="M9" s="17"/>
      <c r="N9" s="22"/>
    </row>
    <row r="10" spans="1:14" ht="15" customHeight="1">
      <c r="A10" s="55">
        <v>37073</v>
      </c>
      <c r="B10" s="101"/>
      <c r="C10" s="103">
        <v>19.96</v>
      </c>
      <c r="D10" s="103">
        <v>53.09</v>
      </c>
      <c r="E10" s="103"/>
      <c r="F10" s="103"/>
      <c r="G10" s="103"/>
      <c r="H10" s="103"/>
      <c r="I10" s="103">
        <v>19.82</v>
      </c>
      <c r="J10" s="106"/>
      <c r="K10" s="104">
        <f t="shared" si="0"/>
        <v>92.87</v>
      </c>
      <c r="M10" s="17"/>
      <c r="N10" s="22"/>
    </row>
    <row r="11" spans="1:14" ht="15" customHeight="1">
      <c r="A11" s="55">
        <v>37135</v>
      </c>
      <c r="B11" s="101"/>
      <c r="C11" s="103">
        <v>36.28</v>
      </c>
      <c r="D11" s="103">
        <v>52.74</v>
      </c>
      <c r="E11" s="103">
        <v>37.35</v>
      </c>
      <c r="F11" s="103"/>
      <c r="G11" s="103"/>
      <c r="H11" s="103"/>
      <c r="I11" s="103"/>
      <c r="J11" s="103"/>
      <c r="K11" s="104">
        <f t="shared" si="0"/>
        <v>126.37</v>
      </c>
      <c r="M11" s="17"/>
      <c r="N11" s="22"/>
    </row>
    <row r="12" spans="1:14" ht="15" customHeight="1">
      <c r="A12" s="55">
        <v>37165</v>
      </c>
      <c r="B12" s="101"/>
      <c r="C12" s="103"/>
      <c r="D12" s="103"/>
      <c r="E12" s="103">
        <v>154.28</v>
      </c>
      <c r="F12" s="103"/>
      <c r="G12" s="103"/>
      <c r="H12" s="103">
        <v>900</v>
      </c>
      <c r="I12" s="107"/>
      <c r="J12" s="103"/>
      <c r="K12" s="104">
        <f t="shared" si="0"/>
        <v>1054.28</v>
      </c>
      <c r="M12" s="17"/>
      <c r="N12" s="22"/>
    </row>
    <row r="13" spans="1:14" ht="15" customHeight="1">
      <c r="A13" s="55">
        <v>37196</v>
      </c>
      <c r="B13" s="101"/>
      <c r="C13" s="103">
        <v>41.91</v>
      </c>
      <c r="D13" s="103">
        <v>60.34</v>
      </c>
      <c r="E13" s="103">
        <v>151.38</v>
      </c>
      <c r="F13" s="103"/>
      <c r="G13" s="103">
        <v>161.62</v>
      </c>
      <c r="H13" s="103"/>
      <c r="I13" s="103"/>
      <c r="J13" s="103"/>
      <c r="K13" s="104">
        <f t="shared" si="0"/>
        <v>415.25</v>
      </c>
      <c r="M13" s="17"/>
      <c r="N13" s="22"/>
    </row>
    <row r="14" spans="1:14" ht="15" customHeight="1">
      <c r="A14" s="55">
        <v>37226</v>
      </c>
      <c r="B14" s="101">
        <v>94.16</v>
      </c>
      <c r="C14" s="103"/>
      <c r="D14" s="103"/>
      <c r="E14" s="103"/>
      <c r="F14" s="103"/>
      <c r="G14" s="103"/>
      <c r="H14" s="103"/>
      <c r="I14" s="103"/>
      <c r="J14" s="103"/>
      <c r="K14" s="104">
        <f>SUM(B14:J14)</f>
        <v>94.16</v>
      </c>
      <c r="M14" s="17"/>
      <c r="N14" s="22"/>
    </row>
    <row r="15" spans="1:14" ht="15" customHeight="1">
      <c r="A15" s="108" t="s">
        <v>8</v>
      </c>
      <c r="B15" s="109">
        <f>SUM(B5:B14)</f>
        <v>184.09</v>
      </c>
      <c r="C15" s="42">
        <f>SUM(C5:C13)</f>
        <v>233.44</v>
      </c>
      <c r="D15" s="42">
        <f>SUM(D5:D14)</f>
        <v>345.08000000000004</v>
      </c>
      <c r="E15" s="42">
        <f>SUM(E5:E14)</f>
        <v>343.01</v>
      </c>
      <c r="F15" s="42">
        <f>SUM(F5:F14)</f>
        <v>217.97</v>
      </c>
      <c r="G15" s="42">
        <f>SUM(G5:G14)</f>
        <v>326.59000000000003</v>
      </c>
      <c r="H15" s="42">
        <f t="shared" ref="H15:J15" si="1">SUM(H5:H14)</f>
        <v>900</v>
      </c>
      <c r="I15" s="42">
        <f t="shared" si="1"/>
        <v>19.82</v>
      </c>
      <c r="J15" s="42">
        <f t="shared" si="1"/>
        <v>745.48</v>
      </c>
      <c r="K15" s="110">
        <f t="shared" si="0"/>
        <v>3131.3900000000003</v>
      </c>
      <c r="N15" s="3"/>
    </row>
    <row r="16" spans="1:14" ht="15" customHeight="1">
      <c r="A16" s="55">
        <v>37257</v>
      </c>
      <c r="B16" s="101"/>
      <c r="C16" s="103">
        <v>24.35</v>
      </c>
      <c r="D16" s="103">
        <v>59.18</v>
      </c>
      <c r="E16" s="103"/>
      <c r="F16" s="103"/>
      <c r="G16" s="103"/>
      <c r="H16" s="103"/>
      <c r="I16" s="103"/>
      <c r="J16" s="103"/>
      <c r="K16" s="104">
        <f t="shared" si="0"/>
        <v>83.53</v>
      </c>
      <c r="M16" s="17"/>
      <c r="N16" s="22"/>
    </row>
    <row r="17" spans="1:14" ht="15" customHeight="1">
      <c r="A17" s="55">
        <v>37316</v>
      </c>
      <c r="B17" s="101"/>
      <c r="C17" s="103">
        <v>56.88</v>
      </c>
      <c r="D17" s="103">
        <v>64.33</v>
      </c>
      <c r="E17" s="103"/>
      <c r="F17" s="103"/>
      <c r="G17" s="103"/>
      <c r="H17" s="103"/>
      <c r="I17" s="103"/>
      <c r="J17" s="103"/>
      <c r="K17" s="104">
        <f t="shared" si="0"/>
        <v>121.21000000000001</v>
      </c>
      <c r="M17" s="17"/>
      <c r="N17" s="22"/>
    </row>
    <row r="18" spans="1:14" ht="15" customHeight="1">
      <c r="A18" s="55">
        <v>37347</v>
      </c>
      <c r="B18" s="101"/>
      <c r="C18" s="103"/>
      <c r="D18" s="103"/>
      <c r="E18" s="103"/>
      <c r="F18" s="103">
        <v>218.62</v>
      </c>
      <c r="G18" s="103">
        <v>167.61</v>
      </c>
      <c r="H18" s="103"/>
      <c r="I18" s="103"/>
      <c r="J18" s="105">
        <v>366</v>
      </c>
      <c r="K18" s="104">
        <f t="shared" si="0"/>
        <v>752.23</v>
      </c>
      <c r="M18" s="17"/>
      <c r="N18" s="22"/>
    </row>
    <row r="19" spans="1:14" ht="15" customHeight="1">
      <c r="A19" s="55">
        <v>37377</v>
      </c>
      <c r="B19" s="101"/>
      <c r="C19" s="103">
        <v>55.95</v>
      </c>
      <c r="D19" s="103">
        <v>53.32</v>
      </c>
      <c r="E19" s="103"/>
      <c r="F19" s="103"/>
      <c r="G19" s="103"/>
      <c r="H19" s="103"/>
      <c r="I19" s="103"/>
      <c r="J19" s="103"/>
      <c r="K19" s="104">
        <f t="shared" si="0"/>
        <v>109.27000000000001</v>
      </c>
      <c r="M19" s="17"/>
      <c r="N19" s="22"/>
    </row>
    <row r="20" spans="1:14" ht="15" customHeight="1">
      <c r="A20" s="55">
        <v>37408</v>
      </c>
      <c r="B20" s="101">
        <v>92.91</v>
      </c>
      <c r="C20" s="103"/>
      <c r="D20" s="103"/>
      <c r="E20" s="103"/>
      <c r="F20" s="103"/>
      <c r="G20" s="103"/>
      <c r="H20" s="103"/>
      <c r="I20" s="103"/>
      <c r="J20" s="103"/>
      <c r="K20" s="104">
        <f t="shared" si="0"/>
        <v>0</v>
      </c>
      <c r="M20" s="17"/>
      <c r="N20" s="22"/>
    </row>
    <row r="21" spans="1:14" ht="15" customHeight="1">
      <c r="A21" s="55">
        <v>37438</v>
      </c>
      <c r="B21" s="101"/>
      <c r="C21" s="103">
        <v>-14.1</v>
      </c>
      <c r="D21" s="103">
        <v>64.150000000000006</v>
      </c>
      <c r="E21" s="103"/>
      <c r="F21" s="103"/>
      <c r="G21" s="103"/>
      <c r="H21" s="103"/>
      <c r="I21" s="103"/>
      <c r="J21" s="103">
        <v>354.2</v>
      </c>
      <c r="K21" s="104">
        <f t="shared" si="0"/>
        <v>404.25</v>
      </c>
      <c r="M21" s="17"/>
      <c r="N21" s="22"/>
    </row>
    <row r="22" spans="1:14" ht="15" customHeight="1">
      <c r="A22" s="55">
        <v>37469</v>
      </c>
      <c r="B22" s="101"/>
      <c r="C22" s="103"/>
      <c r="D22" s="103"/>
      <c r="E22" s="103"/>
      <c r="F22" s="103"/>
      <c r="G22" s="103"/>
      <c r="H22" s="103">
        <v>110</v>
      </c>
      <c r="I22" s="103">
        <v>22</v>
      </c>
      <c r="J22" s="103"/>
      <c r="K22" s="104">
        <f t="shared" si="0"/>
        <v>132</v>
      </c>
      <c r="M22" s="17"/>
      <c r="N22" s="22"/>
    </row>
    <row r="23" spans="1:14" ht="15" customHeight="1">
      <c r="A23" s="55">
        <v>37500</v>
      </c>
      <c r="B23" s="101"/>
      <c r="C23" s="103">
        <v>9.65</v>
      </c>
      <c r="D23" s="103">
        <v>70.84</v>
      </c>
      <c r="E23" s="103">
        <v>37.35</v>
      </c>
      <c r="F23" s="103"/>
      <c r="G23" s="103"/>
      <c r="H23" s="103"/>
      <c r="I23" s="103"/>
      <c r="J23" s="103"/>
      <c r="K23" s="104">
        <f t="shared" si="0"/>
        <v>117.84</v>
      </c>
      <c r="M23" s="17"/>
      <c r="N23" s="22"/>
    </row>
    <row r="24" spans="1:14" ht="15" customHeight="1">
      <c r="A24" s="55">
        <v>37530</v>
      </c>
      <c r="B24" s="103"/>
      <c r="C24" s="103"/>
      <c r="D24" s="103"/>
      <c r="E24" s="103">
        <v>163</v>
      </c>
      <c r="F24" s="103"/>
      <c r="G24" s="103"/>
      <c r="H24" s="103"/>
      <c r="I24" s="103"/>
      <c r="J24" s="103"/>
      <c r="K24" s="104">
        <f t="shared" si="0"/>
        <v>163</v>
      </c>
      <c r="M24" s="17"/>
      <c r="N24" s="22"/>
    </row>
    <row r="25" spans="1:14" ht="15" customHeight="1">
      <c r="A25" s="55">
        <v>37561</v>
      </c>
      <c r="B25" s="103"/>
      <c r="C25" s="103">
        <v>29.23</v>
      </c>
      <c r="D25" s="103">
        <v>57.66</v>
      </c>
      <c r="E25" s="103">
        <v>162</v>
      </c>
      <c r="F25" s="103"/>
      <c r="G25" s="103">
        <v>163.61000000000001</v>
      </c>
      <c r="H25" s="103"/>
      <c r="I25" s="103"/>
      <c r="J25" s="103"/>
      <c r="K25" s="104">
        <f t="shared" si="0"/>
        <v>412.5</v>
      </c>
      <c r="M25" s="17"/>
      <c r="N25" s="22"/>
    </row>
    <row r="26" spans="1:14" ht="15" customHeight="1">
      <c r="A26" s="55">
        <v>37591</v>
      </c>
      <c r="B26" s="103">
        <v>95.74</v>
      </c>
      <c r="C26" s="103"/>
      <c r="D26" s="103"/>
      <c r="E26" s="103"/>
      <c r="F26" s="103"/>
      <c r="G26" s="103"/>
      <c r="H26" s="103"/>
      <c r="I26" s="103"/>
      <c r="J26" s="103"/>
      <c r="K26" s="104">
        <f>SUM(B26:J26)</f>
        <v>95.74</v>
      </c>
      <c r="M26" s="17"/>
      <c r="N26" s="22"/>
    </row>
    <row r="27" spans="1:14" ht="15" customHeight="1">
      <c r="A27" s="108" t="s">
        <v>9</v>
      </c>
      <c r="B27" s="42">
        <f>SUM(B16:B26)</f>
        <v>188.64999999999998</v>
      </c>
      <c r="C27" s="42">
        <f>SUM(C16:C25)</f>
        <v>161.96</v>
      </c>
      <c r="D27" s="111">
        <f>SUM(D16:D26)</f>
        <v>369.48</v>
      </c>
      <c r="E27" s="42">
        <f>SUM(E16:E26)</f>
        <v>362.35</v>
      </c>
      <c r="F27" s="42">
        <f>SUM(F16:F26)</f>
        <v>218.62</v>
      </c>
      <c r="G27" s="42">
        <f>SUM(G16:G26)</f>
        <v>331.22</v>
      </c>
      <c r="H27" s="42">
        <f t="shared" ref="H27:J27" si="2">SUM(H16:H26)</f>
        <v>110</v>
      </c>
      <c r="I27" s="42">
        <f t="shared" si="2"/>
        <v>22</v>
      </c>
      <c r="J27" s="42">
        <f t="shared" si="2"/>
        <v>720.2</v>
      </c>
      <c r="K27" s="110">
        <f t="shared" si="0"/>
        <v>2295.83</v>
      </c>
      <c r="N27" s="3"/>
    </row>
    <row r="28" spans="1:14" ht="15" customHeight="1">
      <c r="A28" s="55">
        <v>37622</v>
      </c>
      <c r="B28" s="103"/>
      <c r="C28" s="103">
        <v>47.57</v>
      </c>
      <c r="D28" s="103">
        <v>59.73</v>
      </c>
      <c r="E28" s="103"/>
      <c r="F28" s="103"/>
      <c r="G28" s="103"/>
      <c r="H28" s="103"/>
      <c r="I28" s="103"/>
      <c r="J28" s="103"/>
      <c r="K28" s="104">
        <f t="shared" si="0"/>
        <v>107.3</v>
      </c>
      <c r="M28" s="17"/>
      <c r="N28" s="22"/>
    </row>
    <row r="29" spans="1:14" ht="15" customHeight="1">
      <c r="A29" s="55">
        <v>37653</v>
      </c>
      <c r="B29" s="103"/>
      <c r="C29" s="103"/>
      <c r="D29" s="103"/>
      <c r="E29" s="103"/>
      <c r="F29" s="103">
        <v>223.3</v>
      </c>
      <c r="G29" s="103"/>
      <c r="H29" s="103"/>
      <c r="I29" s="103"/>
      <c r="J29" s="103"/>
      <c r="K29" s="104">
        <f t="shared" si="0"/>
        <v>223.3</v>
      </c>
      <c r="M29" s="17"/>
      <c r="N29" s="22"/>
    </row>
    <row r="30" spans="1:14" ht="15" customHeight="1">
      <c r="A30" s="55">
        <v>37681</v>
      </c>
      <c r="B30" s="103"/>
      <c r="C30" s="103">
        <v>39.340000000000003</v>
      </c>
      <c r="D30" s="103">
        <v>66.099999999999994</v>
      </c>
      <c r="E30" s="103"/>
      <c r="F30" s="107"/>
      <c r="G30" s="103"/>
      <c r="H30" s="103"/>
      <c r="I30" s="103"/>
      <c r="J30" s="103"/>
      <c r="K30" s="104">
        <f t="shared" si="0"/>
        <v>105.44</v>
      </c>
      <c r="M30" s="17"/>
      <c r="N30" s="22"/>
    </row>
    <row r="31" spans="1:14" ht="15" customHeight="1">
      <c r="A31" s="55">
        <v>37712</v>
      </c>
      <c r="B31" s="103"/>
      <c r="C31" s="103"/>
      <c r="D31" s="103"/>
      <c r="E31" s="103"/>
      <c r="F31" s="103"/>
      <c r="G31" s="103">
        <v>169.01</v>
      </c>
      <c r="H31" s="103"/>
      <c r="I31" s="103"/>
      <c r="J31" s="103">
        <v>385</v>
      </c>
      <c r="K31" s="104">
        <f t="shared" si="0"/>
        <v>554.01</v>
      </c>
      <c r="M31" s="17"/>
      <c r="N31" s="22"/>
    </row>
    <row r="32" spans="1:14" ht="15" customHeight="1">
      <c r="A32" s="55">
        <v>37742</v>
      </c>
      <c r="B32" s="103"/>
      <c r="C32" s="103">
        <v>34.71</v>
      </c>
      <c r="D32" s="103">
        <v>58.13</v>
      </c>
      <c r="E32" s="103"/>
      <c r="F32" s="103"/>
      <c r="G32" s="103"/>
      <c r="H32" s="103"/>
      <c r="I32" s="103"/>
      <c r="J32" s="103"/>
      <c r="K32" s="104">
        <f t="shared" si="0"/>
        <v>92.84</v>
      </c>
      <c r="M32" s="17"/>
      <c r="N32" s="22"/>
    </row>
    <row r="33" spans="1:14" ht="15" customHeight="1">
      <c r="A33" s="55">
        <v>37773</v>
      </c>
      <c r="B33" s="103">
        <v>105.1</v>
      </c>
      <c r="C33" s="103"/>
      <c r="D33" s="103"/>
      <c r="E33" s="103"/>
      <c r="F33" s="103"/>
      <c r="G33" s="103"/>
      <c r="H33" s="103"/>
      <c r="I33" s="103"/>
      <c r="J33" s="103">
        <v>219.8</v>
      </c>
      <c r="K33" s="104">
        <f t="shared" si="0"/>
        <v>219.8</v>
      </c>
      <c r="M33" s="17"/>
      <c r="N33" s="22"/>
    </row>
    <row r="34" spans="1:14" ht="15" customHeight="1">
      <c r="A34" s="55">
        <v>37803</v>
      </c>
      <c r="B34" s="103"/>
      <c r="C34" s="103">
        <v>30.28</v>
      </c>
      <c r="D34" s="103">
        <v>69.400000000000006</v>
      </c>
      <c r="E34" s="103"/>
      <c r="F34" s="103"/>
      <c r="G34" s="103"/>
      <c r="H34" s="103"/>
      <c r="I34" s="103">
        <v>30</v>
      </c>
      <c r="J34" s="103"/>
      <c r="K34" s="104">
        <f t="shared" si="0"/>
        <v>129.68</v>
      </c>
      <c r="M34" s="17"/>
      <c r="N34" s="22"/>
    </row>
    <row r="35" spans="1:14" ht="15" customHeight="1">
      <c r="A35" s="55">
        <v>37865</v>
      </c>
      <c r="B35" s="65">
        <v>140</v>
      </c>
      <c r="C35" s="65">
        <v>24.19</v>
      </c>
      <c r="D35" s="65">
        <v>82.79</v>
      </c>
      <c r="E35" s="65"/>
      <c r="F35" s="103"/>
      <c r="G35" s="65"/>
      <c r="H35" s="112"/>
      <c r="I35" s="103"/>
      <c r="J35" s="103"/>
      <c r="K35" s="104">
        <f t="shared" si="0"/>
        <v>106.98</v>
      </c>
      <c r="M35" s="17"/>
      <c r="N35" s="22"/>
    </row>
    <row r="36" spans="1:14" ht="15" customHeight="1">
      <c r="A36" s="55">
        <v>37895</v>
      </c>
      <c r="B36" s="65">
        <v>138.43</v>
      </c>
      <c r="C36" s="65"/>
      <c r="D36" s="65"/>
      <c r="E36" s="65">
        <v>232</v>
      </c>
      <c r="F36" s="103"/>
      <c r="G36" s="65"/>
      <c r="H36" s="103"/>
      <c r="I36" s="103"/>
      <c r="J36" s="103"/>
      <c r="K36" s="104">
        <f t="shared" si="0"/>
        <v>232</v>
      </c>
      <c r="M36" s="17"/>
      <c r="N36" s="22"/>
    </row>
    <row r="37" spans="1:14" ht="15" customHeight="1">
      <c r="A37" s="55">
        <v>37926</v>
      </c>
      <c r="B37" s="65"/>
      <c r="C37" s="65">
        <v>30.56</v>
      </c>
      <c r="D37" s="65">
        <v>74.11</v>
      </c>
      <c r="E37" s="65">
        <v>167</v>
      </c>
      <c r="F37" s="103"/>
      <c r="G37" s="65">
        <v>166.01</v>
      </c>
      <c r="H37" s="103"/>
      <c r="I37" s="103"/>
      <c r="J37" s="103"/>
      <c r="K37" s="104">
        <f t="shared" si="0"/>
        <v>437.68</v>
      </c>
      <c r="M37" s="17"/>
      <c r="N37" s="22"/>
    </row>
    <row r="38" spans="1:14" ht="15" customHeight="1">
      <c r="A38" s="55">
        <v>37956</v>
      </c>
      <c r="B38" s="64">
        <v>100.7</v>
      </c>
      <c r="C38" s="64"/>
      <c r="D38" s="105"/>
      <c r="E38" s="105"/>
      <c r="F38" s="105"/>
      <c r="G38" s="105"/>
      <c r="H38" s="105"/>
      <c r="I38" s="105"/>
      <c r="J38" s="105"/>
      <c r="K38" s="104">
        <f>SUM(B38:J38)</f>
        <v>100.7</v>
      </c>
      <c r="N38" s="3"/>
    </row>
    <row r="39" spans="1:14" ht="15" customHeight="1" thickBot="1">
      <c r="A39" s="59">
        <v>2003</v>
      </c>
      <c r="B39" s="60">
        <f>SUM(B28:B38)</f>
        <v>484.22999999999996</v>
      </c>
      <c r="C39" s="60">
        <f>SUM(C28:C37)</f>
        <v>206.65</v>
      </c>
      <c r="D39" s="60">
        <f>SUM(D28:D38)</f>
        <v>410.26</v>
      </c>
      <c r="E39" s="60">
        <f>SUM(E36:E38)</f>
        <v>399</v>
      </c>
      <c r="F39" s="60">
        <f>SUM(F28:F38)</f>
        <v>223.3</v>
      </c>
      <c r="G39" s="60">
        <f>SUM(G28:G38)</f>
        <v>335.02</v>
      </c>
      <c r="H39" s="60">
        <f t="shared" ref="H39:J39" si="3">SUM(H28:H38)</f>
        <v>0</v>
      </c>
      <c r="I39" s="60">
        <f t="shared" si="3"/>
        <v>30</v>
      </c>
      <c r="J39" s="60">
        <f t="shared" si="3"/>
        <v>604.79999999999995</v>
      </c>
      <c r="K39" s="113">
        <f t="shared" si="0"/>
        <v>2209.0299999999997</v>
      </c>
    </row>
  </sheetData>
  <pageMargins left="0.70866141732283472" right="0.70866141732283472" top="0.2" bottom="0.15" header="0.2" footer="0.12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4"/>
  <sheetViews>
    <sheetView topLeftCell="A28" workbookViewId="0">
      <selection activeCell="O16" sqref="O16"/>
    </sheetView>
  </sheetViews>
  <sheetFormatPr baseColWidth="10" defaultRowHeight="15"/>
  <cols>
    <col min="1" max="1" width="10.7109375" customWidth="1"/>
    <col min="2" max="3" width="8.7109375" customWidth="1"/>
    <col min="4" max="6" width="10.7109375" customWidth="1"/>
    <col min="7" max="12" width="8.7109375" customWidth="1"/>
    <col min="13" max="13" width="10.7109375" customWidth="1"/>
  </cols>
  <sheetData>
    <row r="1" spans="1:16" s="28" customFormat="1" ht="18" customHeight="1">
      <c r="A1" s="86" t="s">
        <v>41</v>
      </c>
      <c r="B1" s="86"/>
      <c r="C1" s="86"/>
      <c r="D1" s="86"/>
      <c r="E1" s="39"/>
      <c r="F1" s="39"/>
      <c r="G1" s="39"/>
      <c r="H1" s="39"/>
      <c r="I1" s="39"/>
    </row>
    <row r="2" spans="1:16" ht="9.9499999999999993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16" ht="15" customHeight="1">
      <c r="A3" s="34" t="s">
        <v>48</v>
      </c>
      <c r="B3" s="34"/>
      <c r="C3" s="26"/>
      <c r="D3" s="26"/>
      <c r="E3" s="26"/>
      <c r="F3" s="26"/>
      <c r="G3" s="26"/>
      <c r="H3" s="1"/>
      <c r="I3" s="1"/>
      <c r="K3" s="4"/>
    </row>
    <row r="4" spans="1:16" ht="9.9499999999999993" customHeight="1" thickBot="1">
      <c r="A4" s="1"/>
      <c r="B4" s="1"/>
      <c r="C4" s="1"/>
      <c r="D4" s="1"/>
      <c r="E4" s="1"/>
      <c r="F4" s="1"/>
      <c r="G4" s="1"/>
      <c r="H4" s="1"/>
      <c r="I4" s="1"/>
      <c r="K4" s="4"/>
    </row>
    <row r="5" spans="1:16" s="28" customFormat="1" ht="15" customHeight="1">
      <c r="A5" s="35" t="s">
        <v>5</v>
      </c>
      <c r="B5" s="30" t="s">
        <v>6</v>
      </c>
      <c r="C5" s="30" t="s">
        <v>0</v>
      </c>
      <c r="D5" s="30" t="s">
        <v>19</v>
      </c>
      <c r="E5" s="37" t="s">
        <v>20</v>
      </c>
      <c r="F5" s="30" t="s">
        <v>31</v>
      </c>
      <c r="G5" s="36" t="s">
        <v>25</v>
      </c>
      <c r="H5" s="30" t="s">
        <v>26</v>
      </c>
      <c r="I5" s="30" t="s">
        <v>21</v>
      </c>
      <c r="J5" s="30" t="s">
        <v>23</v>
      </c>
      <c r="K5" s="30" t="s">
        <v>24</v>
      </c>
      <c r="L5" s="30" t="s">
        <v>18</v>
      </c>
      <c r="M5" s="38" t="s">
        <v>29</v>
      </c>
    </row>
    <row r="6" spans="1:16" ht="12.95" customHeight="1">
      <c r="A6" s="55">
        <v>37987</v>
      </c>
      <c r="B6" s="64"/>
      <c r="C6" s="64">
        <v>43.77</v>
      </c>
      <c r="D6" s="83">
        <v>78.41</v>
      </c>
      <c r="E6" s="114"/>
      <c r="F6" s="115"/>
      <c r="G6" s="116"/>
      <c r="H6" s="64"/>
      <c r="I6" s="64"/>
      <c r="J6" s="64"/>
      <c r="K6" s="64"/>
      <c r="L6" s="117"/>
      <c r="M6" s="57">
        <f t="shared" ref="M6:M44" si="0">SUM(C6:L6)</f>
        <v>122.18</v>
      </c>
      <c r="O6" s="17"/>
      <c r="P6" s="22"/>
    </row>
    <row r="7" spans="1:16" ht="12.95" customHeight="1">
      <c r="A7" s="55">
        <v>38018</v>
      </c>
      <c r="B7" s="65"/>
      <c r="C7" s="65"/>
      <c r="D7" s="65"/>
      <c r="E7" s="67"/>
      <c r="F7" s="80"/>
      <c r="G7" s="63">
        <v>231.3</v>
      </c>
      <c r="H7" s="65"/>
      <c r="I7" s="65"/>
      <c r="J7" s="65"/>
      <c r="K7" s="65"/>
      <c r="L7" s="67"/>
      <c r="M7" s="57">
        <f t="shared" si="0"/>
        <v>231.3</v>
      </c>
      <c r="O7" s="17"/>
      <c r="P7" s="22"/>
    </row>
    <row r="8" spans="1:16" ht="12.95" customHeight="1">
      <c r="A8" s="55">
        <v>38047</v>
      </c>
      <c r="B8" s="65"/>
      <c r="C8" s="65">
        <v>39.11</v>
      </c>
      <c r="D8" s="65">
        <v>58.88</v>
      </c>
      <c r="E8" s="67"/>
      <c r="F8" s="80"/>
      <c r="G8" s="118"/>
      <c r="H8" s="65"/>
      <c r="I8" s="65"/>
      <c r="J8" s="65"/>
      <c r="K8" s="65"/>
      <c r="L8" s="67"/>
      <c r="M8" s="57">
        <f t="shared" si="0"/>
        <v>97.990000000000009</v>
      </c>
      <c r="O8" s="17"/>
      <c r="P8" s="22"/>
    </row>
    <row r="9" spans="1:16" ht="12.95" customHeight="1">
      <c r="A9" s="55">
        <v>38078</v>
      </c>
      <c r="B9" s="65"/>
      <c r="C9" s="65"/>
      <c r="D9" s="65"/>
      <c r="E9" s="67"/>
      <c r="F9" s="80"/>
      <c r="G9" s="119"/>
      <c r="H9" s="65">
        <v>168.94</v>
      </c>
      <c r="I9" s="65"/>
      <c r="J9" s="65"/>
      <c r="K9" s="65">
        <v>395</v>
      </c>
      <c r="L9" s="67"/>
      <c r="M9" s="57">
        <f t="shared" si="0"/>
        <v>563.94000000000005</v>
      </c>
      <c r="O9" s="17"/>
      <c r="P9" s="22"/>
    </row>
    <row r="10" spans="1:16" ht="12.95" customHeight="1">
      <c r="A10" s="55">
        <v>38108</v>
      </c>
      <c r="B10" s="65"/>
      <c r="C10" s="65">
        <v>37.49</v>
      </c>
      <c r="D10" s="65">
        <v>56.53</v>
      </c>
      <c r="E10" s="67"/>
      <c r="F10" s="80"/>
      <c r="G10" s="63"/>
      <c r="H10" s="65"/>
      <c r="I10" s="65"/>
      <c r="J10" s="65"/>
      <c r="K10" s="65"/>
      <c r="L10" s="67"/>
      <c r="M10" s="57">
        <f t="shared" si="0"/>
        <v>94.02000000000001</v>
      </c>
      <c r="O10" s="17"/>
      <c r="P10" s="22"/>
    </row>
    <row r="11" spans="1:16" ht="12.95" customHeight="1">
      <c r="A11" s="55">
        <v>38139</v>
      </c>
      <c r="B11" s="65">
        <v>88.65</v>
      </c>
      <c r="C11" s="65">
        <v>45.73</v>
      </c>
      <c r="D11" s="65"/>
      <c r="E11" s="67"/>
      <c r="F11" s="80"/>
      <c r="G11" s="119"/>
      <c r="H11" s="65"/>
      <c r="I11" s="65"/>
      <c r="J11" s="65"/>
      <c r="K11" s="65">
        <v>446.29</v>
      </c>
      <c r="L11" s="67"/>
      <c r="M11" s="57">
        <f t="shared" si="0"/>
        <v>492.02000000000004</v>
      </c>
      <c r="O11" s="17"/>
      <c r="P11" s="22"/>
    </row>
    <row r="12" spans="1:16" ht="12.95" customHeight="1">
      <c r="A12" s="55">
        <v>38169</v>
      </c>
      <c r="B12" s="65"/>
      <c r="C12" s="65"/>
      <c r="D12" s="65">
        <v>57.43</v>
      </c>
      <c r="E12" s="67"/>
      <c r="F12" s="80"/>
      <c r="G12" s="63"/>
      <c r="H12" s="65"/>
      <c r="I12" s="65"/>
      <c r="J12" s="65"/>
      <c r="K12" s="65"/>
      <c r="L12" s="67"/>
      <c r="M12" s="57">
        <f t="shared" si="0"/>
        <v>57.43</v>
      </c>
      <c r="O12" s="17"/>
      <c r="P12" s="22"/>
    </row>
    <row r="13" spans="1:16" ht="12.95" customHeight="1">
      <c r="A13" s="55">
        <v>38200</v>
      </c>
      <c r="B13" s="65"/>
      <c r="C13" s="65"/>
      <c r="D13" s="65"/>
      <c r="E13" s="67"/>
      <c r="F13" s="80"/>
      <c r="G13" s="63"/>
      <c r="H13" s="65"/>
      <c r="I13" s="65"/>
      <c r="J13" s="65">
        <v>30</v>
      </c>
      <c r="K13" s="67"/>
      <c r="L13" s="67"/>
      <c r="M13" s="57">
        <f t="shared" si="0"/>
        <v>30</v>
      </c>
      <c r="O13" s="17"/>
      <c r="P13" s="22"/>
    </row>
    <row r="14" spans="1:16" ht="12.95" customHeight="1">
      <c r="A14" s="55">
        <v>38231</v>
      </c>
      <c r="B14" s="65"/>
      <c r="C14" s="65">
        <v>27.13</v>
      </c>
      <c r="D14" s="65">
        <v>58.11</v>
      </c>
      <c r="E14" s="67"/>
      <c r="F14" s="80"/>
      <c r="G14" s="63"/>
      <c r="H14" s="65"/>
      <c r="I14" s="65"/>
      <c r="J14" s="65"/>
      <c r="K14" s="65"/>
      <c r="L14" s="67"/>
      <c r="M14" s="57">
        <f t="shared" si="0"/>
        <v>85.24</v>
      </c>
      <c r="O14" s="17"/>
      <c r="P14" s="22"/>
    </row>
    <row r="15" spans="1:16" ht="12.95" customHeight="1">
      <c r="A15" s="55">
        <v>38261</v>
      </c>
      <c r="B15" s="65"/>
      <c r="C15" s="65"/>
      <c r="D15" s="65"/>
      <c r="E15" s="67"/>
      <c r="F15" s="80">
        <v>235</v>
      </c>
      <c r="G15" s="63"/>
      <c r="H15" s="65"/>
      <c r="I15" s="65"/>
      <c r="J15" s="65"/>
      <c r="K15" s="65"/>
      <c r="L15" s="67"/>
      <c r="M15" s="57">
        <f t="shared" si="0"/>
        <v>235</v>
      </c>
      <c r="O15" s="17"/>
      <c r="P15" s="22"/>
    </row>
    <row r="16" spans="1:16" ht="12.95" customHeight="1">
      <c r="A16" s="55">
        <v>38292</v>
      </c>
      <c r="B16" s="65"/>
      <c r="C16" s="65">
        <v>32.11</v>
      </c>
      <c r="D16" s="65">
        <v>66.81</v>
      </c>
      <c r="E16" s="67"/>
      <c r="F16" s="80">
        <v>172</v>
      </c>
      <c r="G16" s="63"/>
      <c r="H16" s="65">
        <v>165.63</v>
      </c>
      <c r="I16" s="65"/>
      <c r="J16" s="65"/>
      <c r="K16" s="65"/>
      <c r="L16" s="67"/>
      <c r="M16" s="57">
        <f t="shared" si="0"/>
        <v>436.55</v>
      </c>
      <c r="O16" s="17"/>
      <c r="P16" s="22"/>
    </row>
    <row r="17" spans="1:16" ht="12.95" customHeight="1">
      <c r="A17" s="55">
        <v>38322</v>
      </c>
      <c r="B17" s="65">
        <v>95.79</v>
      </c>
      <c r="C17" s="65"/>
      <c r="D17" s="65"/>
      <c r="E17" s="67"/>
      <c r="F17" s="80"/>
      <c r="G17" s="63"/>
      <c r="H17" s="65"/>
      <c r="I17" s="65"/>
      <c r="J17" s="65"/>
      <c r="K17" s="65"/>
      <c r="L17" s="67"/>
      <c r="M17" s="57">
        <f>SUM(B17:L17)</f>
        <v>95.79</v>
      </c>
      <c r="P17" s="3"/>
    </row>
    <row r="18" spans="1:16" ht="15" customHeight="1">
      <c r="A18" s="120" t="s">
        <v>10</v>
      </c>
      <c r="B18" s="42">
        <f>SUM(B6:B17)</f>
        <v>184.44</v>
      </c>
      <c r="C18" s="42">
        <f>SUM(C6:C16)</f>
        <v>225.33999999999997</v>
      </c>
      <c r="D18" s="42">
        <f>SUM(D6:D17)</f>
        <v>376.17</v>
      </c>
      <c r="E18" s="121"/>
      <c r="F18" s="111">
        <f>SUM(F15:F17)</f>
        <v>407</v>
      </c>
      <c r="G18" s="43">
        <f>SUM(G6:G17)</f>
        <v>231.3</v>
      </c>
      <c r="H18" s="42">
        <f>SUM(H6:H17)</f>
        <v>334.57</v>
      </c>
      <c r="I18" s="42" t="s">
        <v>30</v>
      </c>
      <c r="J18" s="111">
        <f>SUM(J6:J17)</f>
        <v>30</v>
      </c>
      <c r="K18" s="42">
        <f>SUM(K6:K17)</f>
        <v>841.29</v>
      </c>
      <c r="L18" s="122"/>
      <c r="M18" s="123">
        <f t="shared" si="0"/>
        <v>2445.67</v>
      </c>
    </row>
    <row r="19" spans="1:16" ht="12.95" customHeight="1">
      <c r="A19" s="55">
        <v>38353</v>
      </c>
      <c r="B19" s="65"/>
      <c r="C19" s="65">
        <v>76.48</v>
      </c>
      <c r="D19" s="65">
        <v>56.13</v>
      </c>
      <c r="E19" s="67"/>
      <c r="F19" s="80"/>
      <c r="G19" s="63"/>
      <c r="H19" s="65"/>
      <c r="I19" s="65"/>
      <c r="J19" s="65"/>
      <c r="K19" s="65"/>
      <c r="L19" s="67"/>
      <c r="M19" s="57">
        <f t="shared" si="0"/>
        <v>132.61000000000001</v>
      </c>
      <c r="O19" s="17"/>
      <c r="P19" s="8"/>
    </row>
    <row r="20" spans="1:16" ht="12.95" customHeight="1">
      <c r="A20" s="55">
        <v>38384</v>
      </c>
      <c r="B20" s="65"/>
      <c r="C20" s="65"/>
      <c r="D20" s="65"/>
      <c r="E20" s="67"/>
      <c r="F20" s="80"/>
      <c r="G20" s="63">
        <v>253.78</v>
      </c>
      <c r="H20" s="65"/>
      <c r="I20" s="65"/>
      <c r="J20" s="65"/>
      <c r="K20" s="65"/>
      <c r="L20" s="67"/>
      <c r="M20" s="57">
        <f t="shared" si="0"/>
        <v>253.78</v>
      </c>
      <c r="O20" s="17"/>
      <c r="P20" s="23"/>
    </row>
    <row r="21" spans="1:16" ht="12.95" customHeight="1">
      <c r="A21" s="55">
        <v>38412</v>
      </c>
      <c r="B21" s="65"/>
      <c r="C21" s="65">
        <v>49.44</v>
      </c>
      <c r="D21" s="65">
        <v>66.400000000000006</v>
      </c>
      <c r="E21" s="67"/>
      <c r="F21" s="80"/>
      <c r="G21" s="119"/>
      <c r="H21" s="65"/>
      <c r="I21" s="65"/>
      <c r="J21" s="65"/>
      <c r="K21" s="65"/>
      <c r="L21" s="67"/>
      <c r="M21" s="57">
        <f t="shared" si="0"/>
        <v>115.84</v>
      </c>
      <c r="O21" s="17"/>
      <c r="P21" s="23"/>
    </row>
    <row r="22" spans="1:16" ht="12.95" customHeight="1">
      <c r="A22" s="55">
        <v>38443</v>
      </c>
      <c r="B22" s="65"/>
      <c r="C22" s="65"/>
      <c r="D22" s="65"/>
      <c r="E22" s="67"/>
      <c r="F22" s="80"/>
      <c r="G22" s="63"/>
      <c r="H22" s="65">
        <v>165.9</v>
      </c>
      <c r="I22" s="65"/>
      <c r="J22" s="65"/>
      <c r="K22" s="65">
        <v>540.54</v>
      </c>
      <c r="L22" s="67"/>
      <c r="M22" s="57">
        <f t="shared" si="0"/>
        <v>706.43999999999994</v>
      </c>
      <c r="O22" s="17"/>
      <c r="P22" s="23"/>
    </row>
    <row r="23" spans="1:16" ht="12.95" customHeight="1">
      <c r="A23" s="55">
        <v>38473</v>
      </c>
      <c r="B23" s="65"/>
      <c r="C23" s="65">
        <v>48.91</v>
      </c>
      <c r="D23" s="65">
        <v>71.069999999999993</v>
      </c>
      <c r="E23" s="67"/>
      <c r="F23" s="80"/>
      <c r="G23" s="63"/>
      <c r="H23" s="65"/>
      <c r="I23" s="65"/>
      <c r="J23" s="65"/>
      <c r="K23" s="65"/>
      <c r="L23" s="67"/>
      <c r="M23" s="57">
        <f t="shared" si="0"/>
        <v>119.97999999999999</v>
      </c>
      <c r="O23" s="17"/>
      <c r="P23" s="23"/>
    </row>
    <row r="24" spans="1:16" ht="12.95" customHeight="1">
      <c r="A24" s="55">
        <v>38504</v>
      </c>
      <c r="B24" s="65">
        <v>103.81</v>
      </c>
      <c r="C24" s="65"/>
      <c r="D24" s="65"/>
      <c r="E24" s="67"/>
      <c r="F24" s="80"/>
      <c r="G24" s="63"/>
      <c r="H24" s="65"/>
      <c r="I24" s="65"/>
      <c r="J24" s="65"/>
      <c r="K24" s="65">
        <v>491.93</v>
      </c>
      <c r="L24" s="67"/>
      <c r="M24" s="57">
        <f t="shared" si="0"/>
        <v>491.93</v>
      </c>
      <c r="O24" s="17"/>
      <c r="P24" s="22"/>
    </row>
    <row r="25" spans="1:16" ht="12.95" customHeight="1">
      <c r="A25" s="55">
        <v>38534</v>
      </c>
      <c r="B25" s="65"/>
      <c r="C25" s="65">
        <v>26.08</v>
      </c>
      <c r="D25" s="65">
        <v>69.91</v>
      </c>
      <c r="E25" s="67"/>
      <c r="F25" s="80"/>
      <c r="G25" s="63"/>
      <c r="H25" s="65"/>
      <c r="I25" s="65"/>
      <c r="J25" s="65"/>
      <c r="K25" s="65"/>
      <c r="L25" s="65">
        <v>149</v>
      </c>
      <c r="M25" s="57">
        <f t="shared" si="0"/>
        <v>244.99</v>
      </c>
      <c r="O25" s="17"/>
      <c r="P25" s="22"/>
    </row>
    <row r="26" spans="1:16" ht="12.95" customHeight="1">
      <c r="A26" s="55">
        <v>38565</v>
      </c>
      <c r="B26" s="65"/>
      <c r="C26" s="65"/>
      <c r="D26" s="65"/>
      <c r="E26" s="67"/>
      <c r="F26" s="80"/>
      <c r="G26" s="63"/>
      <c r="H26" s="65"/>
      <c r="I26" s="65"/>
      <c r="J26" s="65">
        <v>35</v>
      </c>
      <c r="K26" s="65"/>
      <c r="L26" s="65"/>
      <c r="M26" s="57">
        <f t="shared" si="0"/>
        <v>35</v>
      </c>
      <c r="O26" s="17"/>
      <c r="P26" s="23"/>
    </row>
    <row r="27" spans="1:16" ht="12.95" customHeight="1">
      <c r="A27" s="55">
        <v>38596</v>
      </c>
      <c r="B27" s="65"/>
      <c r="C27" s="65">
        <v>29.45</v>
      </c>
      <c r="D27" s="65">
        <v>83.33</v>
      </c>
      <c r="E27" s="67"/>
      <c r="F27" s="80"/>
      <c r="G27" s="63"/>
      <c r="H27" s="65"/>
      <c r="I27" s="65"/>
      <c r="J27" s="65"/>
      <c r="K27" s="65"/>
      <c r="L27" s="67"/>
      <c r="M27" s="57">
        <f t="shared" si="0"/>
        <v>112.78</v>
      </c>
      <c r="O27" s="17"/>
      <c r="P27" s="23"/>
    </row>
    <row r="28" spans="1:16" ht="12.95" customHeight="1">
      <c r="A28" s="55">
        <v>38626</v>
      </c>
      <c r="B28" s="65"/>
      <c r="C28" s="65"/>
      <c r="D28" s="65"/>
      <c r="E28" s="67"/>
      <c r="F28" s="80">
        <v>247</v>
      </c>
      <c r="G28" s="63"/>
      <c r="H28" s="65"/>
      <c r="I28" s="65"/>
      <c r="J28" s="65"/>
      <c r="K28" s="65"/>
      <c r="L28" s="67"/>
      <c r="M28" s="57">
        <f t="shared" si="0"/>
        <v>247</v>
      </c>
      <c r="O28" s="17"/>
      <c r="P28" s="23"/>
    </row>
    <row r="29" spans="1:16" ht="12.95" customHeight="1">
      <c r="A29" s="55">
        <v>38657</v>
      </c>
      <c r="B29" s="65"/>
      <c r="C29" s="65">
        <v>38.24</v>
      </c>
      <c r="D29" s="65">
        <v>101.97</v>
      </c>
      <c r="E29" s="67"/>
      <c r="F29" s="80">
        <v>295</v>
      </c>
      <c r="G29" s="63"/>
      <c r="H29" s="65">
        <v>162.59</v>
      </c>
      <c r="I29" s="65"/>
      <c r="J29" s="65"/>
      <c r="K29" s="65"/>
      <c r="L29" s="67"/>
      <c r="M29" s="57">
        <f t="shared" si="0"/>
        <v>597.80000000000007</v>
      </c>
      <c r="O29" s="17"/>
      <c r="P29" s="23"/>
    </row>
    <row r="30" spans="1:16" ht="12.95" customHeight="1">
      <c r="A30" s="55">
        <v>38687</v>
      </c>
      <c r="B30" s="65">
        <v>103.2</v>
      </c>
      <c r="C30" s="65"/>
      <c r="D30" s="65"/>
      <c r="E30" s="67"/>
      <c r="F30" s="80"/>
      <c r="G30" s="63"/>
      <c r="H30" s="65"/>
      <c r="I30" s="65"/>
      <c r="J30" s="65"/>
      <c r="K30" s="65"/>
      <c r="L30" s="67"/>
      <c r="M30" s="57">
        <f>SUM(B30:L30)</f>
        <v>103.2</v>
      </c>
      <c r="P30" s="3"/>
    </row>
    <row r="31" spans="1:16" ht="15" customHeight="1">
      <c r="A31" s="100">
        <v>2005</v>
      </c>
      <c r="B31" s="42">
        <f>SUM(B19:B30)</f>
        <v>207.01</v>
      </c>
      <c r="C31" s="42">
        <f>SUM(C19:C29)</f>
        <v>268.59999999999997</v>
      </c>
      <c r="D31" s="42">
        <f>SUM(D19:D30)</f>
        <v>448.80999999999995</v>
      </c>
      <c r="E31" s="121"/>
      <c r="F31" s="111">
        <f>SUM(F28:F30)</f>
        <v>542</v>
      </c>
      <c r="G31" s="109">
        <f>SUM(G19:G30)</f>
        <v>253.78</v>
      </c>
      <c r="H31" s="42">
        <f>SUM(H19:H30)</f>
        <v>328.49</v>
      </c>
      <c r="I31" s="42" t="s">
        <v>30</v>
      </c>
      <c r="J31" s="42">
        <f t="shared" ref="J31:L31" si="1">SUM(J19:J30)</f>
        <v>35</v>
      </c>
      <c r="K31" s="42">
        <f t="shared" si="1"/>
        <v>1032.47</v>
      </c>
      <c r="L31" s="42">
        <f t="shared" si="1"/>
        <v>149</v>
      </c>
      <c r="M31" s="124">
        <f t="shared" si="0"/>
        <v>3058.1499999999996</v>
      </c>
    </row>
    <row r="32" spans="1:16" ht="12.95" customHeight="1">
      <c r="A32" s="55">
        <v>38718</v>
      </c>
      <c r="B32" s="65"/>
      <c r="C32" s="65">
        <v>54.19</v>
      </c>
      <c r="D32" s="65">
        <v>81.11</v>
      </c>
      <c r="E32" s="67"/>
      <c r="F32" s="80"/>
      <c r="G32" s="63"/>
      <c r="H32" s="65"/>
      <c r="I32" s="65"/>
      <c r="J32" s="65"/>
      <c r="K32" s="65"/>
      <c r="L32" s="67"/>
      <c r="M32" s="57">
        <f t="shared" si="0"/>
        <v>135.30000000000001</v>
      </c>
      <c r="O32" s="17"/>
      <c r="P32" s="22"/>
    </row>
    <row r="33" spans="1:16" ht="12.95" customHeight="1">
      <c r="A33" s="55">
        <v>38749</v>
      </c>
      <c r="B33" s="65"/>
      <c r="C33" s="65"/>
      <c r="D33" s="65"/>
      <c r="E33" s="67"/>
      <c r="F33" s="80"/>
      <c r="G33" s="63">
        <v>265.77</v>
      </c>
      <c r="H33" s="65"/>
      <c r="I33" s="65"/>
      <c r="J33" s="65"/>
      <c r="K33" s="65"/>
      <c r="L33" s="67"/>
      <c r="M33" s="57">
        <f t="shared" si="0"/>
        <v>265.77</v>
      </c>
      <c r="O33" s="17"/>
      <c r="P33" s="22"/>
    </row>
    <row r="34" spans="1:16" ht="12.95" customHeight="1">
      <c r="A34" s="55">
        <v>38777</v>
      </c>
      <c r="B34" s="65"/>
      <c r="C34" s="65">
        <v>56.84</v>
      </c>
      <c r="D34" s="65">
        <v>52.85</v>
      </c>
      <c r="E34" s="65">
        <v>4.46</v>
      </c>
      <c r="F34" s="80"/>
      <c r="G34" s="118"/>
      <c r="H34" s="65"/>
      <c r="I34" s="65"/>
      <c r="J34" s="65"/>
      <c r="K34" s="65">
        <v>318</v>
      </c>
      <c r="L34" s="67"/>
      <c r="M34" s="57">
        <f t="shared" si="0"/>
        <v>432.15</v>
      </c>
      <c r="O34" s="17"/>
      <c r="P34" s="22"/>
    </row>
    <row r="35" spans="1:16" ht="12.95" customHeight="1">
      <c r="A35" s="55">
        <v>38808</v>
      </c>
      <c r="B35" s="65"/>
      <c r="C35" s="65"/>
      <c r="D35" s="65"/>
      <c r="E35" s="65">
        <v>9.08</v>
      </c>
      <c r="F35" s="80"/>
      <c r="G35" s="63"/>
      <c r="H35" s="65">
        <v>165.9</v>
      </c>
      <c r="I35" s="65"/>
      <c r="J35" s="65"/>
      <c r="K35" s="65"/>
      <c r="L35" s="67"/>
      <c r="M35" s="57">
        <f t="shared" si="0"/>
        <v>174.98000000000002</v>
      </c>
      <c r="O35" s="17"/>
      <c r="P35" s="22"/>
    </row>
    <row r="36" spans="1:16" ht="12.95" customHeight="1">
      <c r="A36" s="55">
        <v>38838</v>
      </c>
      <c r="B36" s="65"/>
      <c r="C36" s="65">
        <v>52.91</v>
      </c>
      <c r="D36" s="65">
        <v>50.34</v>
      </c>
      <c r="E36" s="65">
        <v>9.2899999999999991</v>
      </c>
      <c r="F36" s="80"/>
      <c r="G36" s="63"/>
      <c r="H36" s="65"/>
      <c r="I36" s="65"/>
      <c r="J36" s="65"/>
      <c r="K36" s="65"/>
      <c r="L36" s="67"/>
      <c r="M36" s="57">
        <f t="shared" si="0"/>
        <v>112.53999999999999</v>
      </c>
      <c r="O36" s="17"/>
      <c r="P36" s="22"/>
    </row>
    <row r="37" spans="1:16" ht="12.95" customHeight="1">
      <c r="A37" s="55">
        <v>38869</v>
      </c>
      <c r="B37" s="65">
        <v>109.03</v>
      </c>
      <c r="C37" s="65"/>
      <c r="D37" s="65"/>
      <c r="E37" s="65">
        <v>6.83</v>
      </c>
      <c r="F37" s="80"/>
      <c r="G37" s="63"/>
      <c r="H37" s="65"/>
      <c r="I37" s="65"/>
      <c r="J37" s="65"/>
      <c r="K37" s="65">
        <v>718.15</v>
      </c>
      <c r="L37" s="67"/>
      <c r="M37" s="57">
        <f t="shared" si="0"/>
        <v>724.98</v>
      </c>
      <c r="O37" s="17"/>
      <c r="P37" s="22"/>
    </row>
    <row r="38" spans="1:16" ht="12.95" customHeight="1">
      <c r="A38" s="55">
        <v>38899</v>
      </c>
      <c r="B38" s="65"/>
      <c r="C38" s="65">
        <v>19.63</v>
      </c>
      <c r="D38" s="65">
        <v>47.64</v>
      </c>
      <c r="E38" s="65">
        <v>6.4</v>
      </c>
      <c r="F38" s="80"/>
      <c r="G38" s="63"/>
      <c r="H38" s="65"/>
      <c r="I38" s="65"/>
      <c r="J38" s="65">
        <v>35</v>
      </c>
      <c r="K38" s="65"/>
      <c r="L38" s="67"/>
      <c r="M38" s="57">
        <f t="shared" si="0"/>
        <v>108.67</v>
      </c>
      <c r="O38" s="17"/>
      <c r="P38" s="22"/>
    </row>
    <row r="39" spans="1:16" ht="12.95" customHeight="1">
      <c r="A39" s="55">
        <v>38930</v>
      </c>
      <c r="B39" s="65"/>
      <c r="C39" s="65"/>
      <c r="D39" s="65"/>
      <c r="E39" s="65">
        <v>8.18</v>
      </c>
      <c r="F39" s="80"/>
      <c r="G39" s="63"/>
      <c r="H39" s="65"/>
      <c r="I39" s="65"/>
      <c r="J39" s="65"/>
      <c r="K39" s="65"/>
      <c r="L39" s="67"/>
      <c r="M39" s="57">
        <f t="shared" si="0"/>
        <v>8.18</v>
      </c>
      <c r="O39" s="17"/>
      <c r="P39" s="22"/>
    </row>
    <row r="40" spans="1:16" ht="12.95" customHeight="1">
      <c r="A40" s="55">
        <v>38961</v>
      </c>
      <c r="B40" s="65"/>
      <c r="C40" s="65">
        <v>30.34</v>
      </c>
      <c r="D40" s="65">
        <v>56.16</v>
      </c>
      <c r="E40" s="65">
        <v>11.04</v>
      </c>
      <c r="F40" s="80"/>
      <c r="G40" s="63"/>
      <c r="H40" s="65"/>
      <c r="I40" s="65"/>
      <c r="J40" s="65"/>
      <c r="K40" s="65"/>
      <c r="L40" s="67"/>
      <c r="M40" s="57">
        <f t="shared" si="0"/>
        <v>97.539999999999992</v>
      </c>
      <c r="O40" s="17"/>
      <c r="P40" s="22"/>
    </row>
    <row r="41" spans="1:16" ht="12.95" customHeight="1">
      <c r="A41" s="55">
        <v>38991</v>
      </c>
      <c r="B41" s="65"/>
      <c r="C41" s="65"/>
      <c r="D41" s="65"/>
      <c r="E41" s="65">
        <v>8.5</v>
      </c>
      <c r="F41" s="80">
        <v>257</v>
      </c>
      <c r="G41" s="63"/>
      <c r="H41" s="65"/>
      <c r="I41" s="65"/>
      <c r="J41" s="65"/>
      <c r="K41" s="65"/>
      <c r="L41" s="67"/>
      <c r="M41" s="57">
        <f t="shared" si="0"/>
        <v>265.5</v>
      </c>
      <c r="O41" s="17"/>
      <c r="P41" s="22"/>
    </row>
    <row r="42" spans="1:16" ht="12.95" customHeight="1">
      <c r="A42" s="55">
        <v>39022</v>
      </c>
      <c r="B42" s="65"/>
      <c r="C42" s="65">
        <v>39.26</v>
      </c>
      <c r="D42" s="65">
        <v>57.85</v>
      </c>
      <c r="E42" s="65">
        <v>5.69</v>
      </c>
      <c r="F42" s="80">
        <v>303</v>
      </c>
      <c r="G42" s="63"/>
      <c r="H42" s="65">
        <v>162.59</v>
      </c>
      <c r="I42" s="65"/>
      <c r="J42" s="65"/>
      <c r="K42" s="65"/>
      <c r="L42" s="67"/>
      <c r="M42" s="57">
        <f t="shared" si="0"/>
        <v>568.39</v>
      </c>
      <c r="O42" s="17"/>
      <c r="P42" s="22"/>
    </row>
    <row r="43" spans="1:16" ht="12.95" customHeight="1">
      <c r="A43" s="55">
        <v>39052</v>
      </c>
      <c r="B43" s="65">
        <v>113.32</v>
      </c>
      <c r="C43" s="65"/>
      <c r="D43" s="65"/>
      <c r="E43" s="65">
        <v>12.79</v>
      </c>
      <c r="F43" s="80"/>
      <c r="G43" s="63"/>
      <c r="H43" s="65"/>
      <c r="I43" s="65">
        <v>60</v>
      </c>
      <c r="J43" s="65"/>
      <c r="K43" s="65"/>
      <c r="L43" s="67"/>
      <c r="M43" s="57">
        <f t="shared" si="0"/>
        <v>72.789999999999992</v>
      </c>
      <c r="O43" s="17"/>
      <c r="P43" s="22"/>
    </row>
    <row r="44" spans="1:16" ht="15" customHeight="1" thickBot="1">
      <c r="A44" s="59">
        <v>2006</v>
      </c>
      <c r="B44" s="60">
        <f>SUM(B32:B43)</f>
        <v>222.35</v>
      </c>
      <c r="C44" s="60">
        <f>SUM(C32:C42)</f>
        <v>253.17</v>
      </c>
      <c r="D44" s="60">
        <f>SUM(D32:D43)</f>
        <v>345.95000000000005</v>
      </c>
      <c r="E44" s="60">
        <f>SUM(E32:E43)</f>
        <v>82.259999999999991</v>
      </c>
      <c r="F44" s="82">
        <f>SUM(F41:F43)</f>
        <v>560</v>
      </c>
      <c r="G44" s="125">
        <f>SUM(G32:G43)</f>
        <v>265.77</v>
      </c>
      <c r="H44" s="60">
        <f>SUM(H32:H43)</f>
        <v>328.49</v>
      </c>
      <c r="I44" s="60">
        <f t="shared" ref="I44:K44" si="2">SUM(I32:I43)</f>
        <v>60</v>
      </c>
      <c r="J44" s="60">
        <f t="shared" si="2"/>
        <v>35</v>
      </c>
      <c r="K44" s="60">
        <f t="shared" si="2"/>
        <v>1036.1500000000001</v>
      </c>
      <c r="L44" s="126"/>
      <c r="M44" s="127">
        <f t="shared" si="0"/>
        <v>2966.79</v>
      </c>
      <c r="P44" s="3"/>
    </row>
  </sheetData>
  <pageMargins left="0.63" right="0.56999999999999995" top="0.12" bottom="0.15" header="0.12" footer="0.12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46"/>
  <sheetViews>
    <sheetView topLeftCell="A31" zoomScaleNormal="100" workbookViewId="0">
      <selection activeCell="H5" sqref="A5:L43"/>
    </sheetView>
  </sheetViews>
  <sheetFormatPr baseColWidth="10" defaultRowHeight="15"/>
  <cols>
    <col min="1" max="1" width="10.7109375" customWidth="1"/>
    <col min="2" max="3" width="8.7109375" customWidth="1"/>
    <col min="4" max="6" width="10.7109375" customWidth="1"/>
    <col min="7" max="11" width="8.7109375" customWidth="1"/>
    <col min="12" max="12" width="10.7109375" customWidth="1"/>
  </cols>
  <sheetData>
    <row r="1" spans="1:15" s="28" customFormat="1" ht="18" customHeight="1">
      <c r="A1" s="86" t="s">
        <v>42</v>
      </c>
      <c r="B1" s="86"/>
      <c r="C1" s="86"/>
      <c r="D1" s="86"/>
      <c r="E1" s="39"/>
      <c r="F1" s="39"/>
      <c r="G1" s="39"/>
      <c r="H1" s="39"/>
      <c r="I1" s="39"/>
    </row>
    <row r="2" spans="1:15" ht="9.9499999999999993" customHeight="1">
      <c r="A2" s="15"/>
      <c r="B2" s="15"/>
      <c r="C2" s="15"/>
      <c r="D2" s="15"/>
      <c r="E2" s="15"/>
      <c r="F2" s="15"/>
      <c r="G2" s="15"/>
      <c r="H2" s="15"/>
      <c r="I2" s="15"/>
    </row>
    <row r="3" spans="1:15" s="28" customFormat="1" ht="15" customHeight="1">
      <c r="A3" s="34" t="s">
        <v>49</v>
      </c>
      <c r="B3" s="34"/>
      <c r="C3" s="26"/>
      <c r="D3" s="26"/>
      <c r="E3" s="26"/>
      <c r="F3" s="26"/>
      <c r="G3" s="26"/>
      <c r="H3" s="26"/>
      <c r="I3" s="27"/>
      <c r="J3" s="27"/>
    </row>
    <row r="4" spans="1:15" ht="9.9499999999999993" customHeight="1" thickBot="1">
      <c r="A4" s="40"/>
      <c r="B4" s="40"/>
      <c r="C4" s="1"/>
      <c r="D4" s="1"/>
      <c r="E4" s="1"/>
      <c r="F4" s="1"/>
      <c r="G4" s="1"/>
      <c r="H4" s="1"/>
      <c r="I4" s="4"/>
      <c r="J4" s="4"/>
    </row>
    <row r="5" spans="1:15" ht="15" customHeight="1">
      <c r="A5" s="128" t="s">
        <v>5</v>
      </c>
      <c r="B5" s="31" t="s">
        <v>6</v>
      </c>
      <c r="C5" s="30" t="s">
        <v>0</v>
      </c>
      <c r="D5" s="30" t="s">
        <v>19</v>
      </c>
      <c r="E5" s="51" t="s">
        <v>20</v>
      </c>
      <c r="F5" s="30" t="s">
        <v>31</v>
      </c>
      <c r="G5" s="30" t="s">
        <v>25</v>
      </c>
      <c r="H5" s="30" t="s">
        <v>26</v>
      </c>
      <c r="I5" s="30" t="s">
        <v>21</v>
      </c>
      <c r="J5" s="30" t="s">
        <v>23</v>
      </c>
      <c r="K5" s="30" t="s">
        <v>24</v>
      </c>
      <c r="L5" s="33" t="s">
        <v>29</v>
      </c>
      <c r="O5" s="8"/>
    </row>
    <row r="6" spans="1:15" ht="12.95" customHeight="1">
      <c r="A6" s="55">
        <v>39083</v>
      </c>
      <c r="B6" s="65"/>
      <c r="C6" s="65">
        <v>64.599999999999994</v>
      </c>
      <c r="D6" s="65">
        <v>48.17</v>
      </c>
      <c r="E6" s="63">
        <v>21.9</v>
      </c>
      <c r="F6" s="65"/>
      <c r="G6" s="65"/>
      <c r="H6" s="65"/>
      <c r="I6" s="65"/>
      <c r="J6" s="65"/>
      <c r="K6" s="65"/>
      <c r="L6" s="57">
        <f t="shared" ref="L6:L44" si="0">SUM(C6:K6)</f>
        <v>134.66999999999999</v>
      </c>
      <c r="N6" s="17"/>
      <c r="O6" s="22"/>
    </row>
    <row r="7" spans="1:15" ht="12.95" customHeight="1">
      <c r="A7" s="55">
        <v>39114</v>
      </c>
      <c r="B7" s="65"/>
      <c r="C7" s="65"/>
      <c r="D7" s="65"/>
      <c r="E7" s="63">
        <v>8.67</v>
      </c>
      <c r="F7" s="65"/>
      <c r="G7" s="65"/>
      <c r="H7" s="65"/>
      <c r="I7" s="65"/>
      <c r="J7" s="65"/>
      <c r="K7" s="65"/>
      <c r="L7" s="57">
        <f t="shared" si="0"/>
        <v>8.67</v>
      </c>
      <c r="N7" s="17"/>
      <c r="O7" s="22"/>
    </row>
    <row r="8" spans="1:15" ht="12.95" customHeight="1">
      <c r="A8" s="55">
        <v>39142</v>
      </c>
      <c r="B8" s="65"/>
      <c r="C8" s="65">
        <v>57.2</v>
      </c>
      <c r="D8" s="65">
        <v>59.87</v>
      </c>
      <c r="E8" s="63">
        <v>4.4800000000000004</v>
      </c>
      <c r="F8" s="65"/>
      <c r="G8" s="65">
        <v>273.55</v>
      </c>
      <c r="H8" s="65"/>
      <c r="I8" s="65"/>
      <c r="J8" s="65"/>
      <c r="K8" s="65"/>
      <c r="L8" s="57">
        <f t="shared" si="0"/>
        <v>395.1</v>
      </c>
      <c r="N8" s="17"/>
      <c r="O8" s="22"/>
    </row>
    <row r="9" spans="1:15" ht="12.95" customHeight="1">
      <c r="A9" s="55">
        <v>39173</v>
      </c>
      <c r="B9" s="65"/>
      <c r="C9" s="65"/>
      <c r="D9" s="65"/>
      <c r="E9" s="63">
        <v>5.78</v>
      </c>
      <c r="F9" s="65"/>
      <c r="G9" s="65"/>
      <c r="H9" s="65">
        <v>167.85</v>
      </c>
      <c r="I9" s="65"/>
      <c r="J9" s="65"/>
      <c r="K9" s="65"/>
      <c r="L9" s="57">
        <f t="shared" si="0"/>
        <v>173.63</v>
      </c>
      <c r="N9" s="17"/>
      <c r="O9" s="22"/>
    </row>
    <row r="10" spans="1:15" ht="12.95" customHeight="1">
      <c r="A10" s="55">
        <v>39203</v>
      </c>
      <c r="B10" s="65"/>
      <c r="C10" s="65">
        <v>52.58</v>
      </c>
      <c r="D10" s="65">
        <v>43.7</v>
      </c>
      <c r="E10" s="63">
        <v>5.0599999999999996</v>
      </c>
      <c r="F10" s="65"/>
      <c r="G10" s="65"/>
      <c r="H10" s="65"/>
      <c r="I10" s="65"/>
      <c r="J10" s="65"/>
      <c r="K10" s="65"/>
      <c r="L10" s="57">
        <f t="shared" si="0"/>
        <v>101.34</v>
      </c>
      <c r="N10" s="17"/>
      <c r="O10" s="22"/>
    </row>
    <row r="11" spans="1:15" ht="12.95" customHeight="1">
      <c r="A11" s="55">
        <v>39234</v>
      </c>
      <c r="B11" s="65"/>
      <c r="C11" s="65"/>
      <c r="D11" s="65"/>
      <c r="E11" s="63">
        <v>6.63</v>
      </c>
      <c r="F11" s="65"/>
      <c r="G11" s="65"/>
      <c r="H11" s="65"/>
      <c r="I11" s="65"/>
      <c r="J11" s="65"/>
      <c r="K11" s="65">
        <v>796.15</v>
      </c>
      <c r="L11" s="57">
        <f t="shared" si="0"/>
        <v>802.78</v>
      </c>
      <c r="N11" s="17"/>
      <c r="O11" s="22"/>
    </row>
    <row r="12" spans="1:15" ht="12.95" customHeight="1">
      <c r="A12" s="55">
        <v>39264</v>
      </c>
      <c r="B12" s="65">
        <v>114.51</v>
      </c>
      <c r="C12" s="65">
        <v>24.99</v>
      </c>
      <c r="D12" s="65">
        <v>46.19</v>
      </c>
      <c r="E12" s="63">
        <v>8.99</v>
      </c>
      <c r="F12" s="65"/>
      <c r="G12" s="65"/>
      <c r="H12" s="65"/>
      <c r="I12" s="65"/>
      <c r="J12" s="65">
        <v>38</v>
      </c>
      <c r="K12" s="65"/>
      <c r="L12" s="57">
        <f t="shared" si="0"/>
        <v>118.16999999999999</v>
      </c>
      <c r="N12" s="17"/>
      <c r="O12" s="22"/>
    </row>
    <row r="13" spans="1:15" ht="12.95" customHeight="1">
      <c r="A13" s="55">
        <v>39295</v>
      </c>
      <c r="B13" s="65"/>
      <c r="C13" s="65"/>
      <c r="D13" s="65"/>
      <c r="E13" s="63">
        <v>15.18</v>
      </c>
      <c r="F13" s="65"/>
      <c r="G13" s="65"/>
      <c r="H13" s="65"/>
      <c r="I13" s="65"/>
      <c r="J13" s="65"/>
      <c r="K13" s="65"/>
      <c r="L13" s="57">
        <f t="shared" si="0"/>
        <v>15.18</v>
      </c>
      <c r="N13" s="17"/>
      <c r="O13" s="22"/>
    </row>
    <row r="14" spans="1:15" ht="12.95" customHeight="1">
      <c r="A14" s="55">
        <v>39326</v>
      </c>
      <c r="B14" s="65"/>
      <c r="C14" s="65">
        <v>35.26</v>
      </c>
      <c r="D14" s="65">
        <v>45.34</v>
      </c>
      <c r="E14" s="63">
        <v>11.03</v>
      </c>
      <c r="F14" s="65"/>
      <c r="G14" s="65"/>
      <c r="H14" s="65"/>
      <c r="I14" s="65">
        <v>60</v>
      </c>
      <c r="J14" s="65"/>
      <c r="K14" s="65"/>
      <c r="L14" s="57">
        <f t="shared" si="0"/>
        <v>151.63</v>
      </c>
      <c r="N14" s="17"/>
      <c r="O14" s="22"/>
    </row>
    <row r="15" spans="1:15" ht="12.95" customHeight="1">
      <c r="A15" s="55">
        <v>39356</v>
      </c>
      <c r="B15" s="65"/>
      <c r="C15" s="65"/>
      <c r="D15" s="65"/>
      <c r="E15" s="63">
        <v>7.3</v>
      </c>
      <c r="F15" s="65">
        <v>261</v>
      </c>
      <c r="G15" s="65"/>
      <c r="H15" s="65"/>
      <c r="I15" s="65"/>
      <c r="J15" s="65"/>
      <c r="K15" s="65"/>
      <c r="L15" s="57">
        <f t="shared" si="0"/>
        <v>268.3</v>
      </c>
      <c r="N15" s="17"/>
      <c r="O15" s="22"/>
    </row>
    <row r="16" spans="1:15" ht="12.95" customHeight="1">
      <c r="A16" s="55">
        <v>39387</v>
      </c>
      <c r="B16" s="65"/>
      <c r="C16" s="65">
        <v>41.22</v>
      </c>
      <c r="D16" s="65">
        <v>41.99</v>
      </c>
      <c r="E16" s="63"/>
      <c r="F16" s="65">
        <v>308</v>
      </c>
      <c r="G16" s="65"/>
      <c r="H16" s="65">
        <v>164.55</v>
      </c>
      <c r="I16" s="65"/>
      <c r="J16" s="65"/>
      <c r="K16" s="65"/>
      <c r="L16" s="57">
        <f t="shared" si="0"/>
        <v>555.76</v>
      </c>
      <c r="N16" s="17"/>
      <c r="O16" s="22"/>
    </row>
    <row r="17" spans="1:15" ht="12.95" customHeight="1">
      <c r="A17" s="55">
        <v>39417</v>
      </c>
      <c r="B17" s="65">
        <v>113.75</v>
      </c>
      <c r="C17" s="65"/>
      <c r="D17" s="65"/>
      <c r="E17" s="63">
        <v>11.97</v>
      </c>
      <c r="F17" s="65"/>
      <c r="G17" s="65"/>
      <c r="H17" s="65"/>
      <c r="I17" s="65"/>
      <c r="J17" s="65"/>
      <c r="K17" s="65"/>
      <c r="L17" s="57">
        <f t="shared" si="0"/>
        <v>11.97</v>
      </c>
      <c r="N17" s="17"/>
      <c r="O17" s="22"/>
    </row>
    <row r="18" spans="1:15" s="28" customFormat="1" ht="15" customHeight="1">
      <c r="A18" s="41">
        <v>2007</v>
      </c>
      <c r="B18" s="42">
        <f>SUM(B6:B17)</f>
        <v>228.26</v>
      </c>
      <c r="C18" s="42">
        <f>SUM(C6:C16)</f>
        <v>275.85000000000002</v>
      </c>
      <c r="D18" s="42">
        <f>SUM(D6:D17)</f>
        <v>285.26</v>
      </c>
      <c r="E18" s="43">
        <f>SUM(E6:E17)</f>
        <v>106.99</v>
      </c>
      <c r="F18" s="42">
        <f>SUM(F15:F17)</f>
        <v>569</v>
      </c>
      <c r="G18" s="42">
        <f>SUM(G6:G17)</f>
        <v>273.55</v>
      </c>
      <c r="H18" s="42">
        <f>SUM(H6:H17)</f>
        <v>332.4</v>
      </c>
      <c r="I18" s="42">
        <f t="shared" ref="I18:K18" si="1">SUM(I6:I17)</f>
        <v>60</v>
      </c>
      <c r="J18" s="42">
        <f t="shared" si="1"/>
        <v>38</v>
      </c>
      <c r="K18" s="42">
        <f t="shared" si="1"/>
        <v>796.15</v>
      </c>
      <c r="L18" s="88">
        <f t="shared" si="0"/>
        <v>2737.2</v>
      </c>
      <c r="N18" s="44"/>
      <c r="O18" s="45"/>
    </row>
    <row r="19" spans="1:15" ht="12.95" customHeight="1">
      <c r="A19" s="55">
        <v>39448</v>
      </c>
      <c r="B19" s="65"/>
      <c r="C19" s="65">
        <v>78.55</v>
      </c>
      <c r="D19" s="65">
        <v>67.5</v>
      </c>
      <c r="E19" s="119"/>
      <c r="F19" s="65"/>
      <c r="G19" s="65"/>
      <c r="H19" s="65"/>
      <c r="I19" s="65"/>
      <c r="J19" s="65"/>
      <c r="K19" s="65"/>
      <c r="L19" s="57">
        <f t="shared" si="0"/>
        <v>146.05000000000001</v>
      </c>
      <c r="N19" s="17"/>
      <c r="O19" s="23"/>
    </row>
    <row r="20" spans="1:15" ht="12.95" customHeight="1">
      <c r="A20" s="55">
        <v>39479</v>
      </c>
      <c r="B20" s="65"/>
      <c r="C20" s="65"/>
      <c r="D20" s="65"/>
      <c r="E20" s="63">
        <v>20.8</v>
      </c>
      <c r="F20" s="65"/>
      <c r="G20" s="65">
        <v>288.58</v>
      </c>
      <c r="H20" s="65"/>
      <c r="I20" s="65"/>
      <c r="J20" s="65"/>
      <c r="K20" s="65"/>
      <c r="L20" s="57">
        <f t="shared" si="0"/>
        <v>309.38</v>
      </c>
      <c r="N20" s="17"/>
      <c r="O20" s="23"/>
    </row>
    <row r="21" spans="1:15" ht="12.95" customHeight="1">
      <c r="A21" s="55">
        <v>39508</v>
      </c>
      <c r="B21" s="65"/>
      <c r="C21" s="65">
        <v>49.14</v>
      </c>
      <c r="D21" s="65">
        <v>44.34</v>
      </c>
      <c r="E21" s="119"/>
      <c r="F21" s="65"/>
      <c r="G21" s="67"/>
      <c r="H21" s="65"/>
      <c r="I21" s="65"/>
      <c r="J21" s="65"/>
      <c r="K21" s="65"/>
      <c r="L21" s="57">
        <f t="shared" si="0"/>
        <v>93.48</v>
      </c>
      <c r="N21" s="17"/>
      <c r="O21" s="23"/>
    </row>
    <row r="22" spans="1:15" ht="12.95" customHeight="1">
      <c r="A22" s="55">
        <v>39539</v>
      </c>
      <c r="B22" s="65"/>
      <c r="C22" s="65"/>
      <c r="D22" s="65"/>
      <c r="E22" s="63">
        <v>16.940000000000001</v>
      </c>
      <c r="F22" s="65"/>
      <c r="G22" s="65"/>
      <c r="H22" s="65">
        <v>171.37</v>
      </c>
      <c r="I22" s="65"/>
      <c r="J22" s="65"/>
      <c r="K22" s="65">
        <v>791.2</v>
      </c>
      <c r="L22" s="57">
        <f t="shared" si="0"/>
        <v>979.51</v>
      </c>
      <c r="N22" s="17"/>
      <c r="O22" s="23"/>
    </row>
    <row r="23" spans="1:15" ht="12.95" customHeight="1">
      <c r="A23" s="55">
        <v>39569</v>
      </c>
      <c r="B23" s="65"/>
      <c r="C23" s="65">
        <v>54.04</v>
      </c>
      <c r="D23" s="65">
        <v>57.92</v>
      </c>
      <c r="E23" s="63"/>
      <c r="F23" s="65"/>
      <c r="G23" s="65"/>
      <c r="H23" s="65"/>
      <c r="I23" s="65"/>
      <c r="J23" s="65"/>
      <c r="K23" s="65"/>
      <c r="L23" s="57">
        <f t="shared" si="0"/>
        <v>111.96000000000001</v>
      </c>
      <c r="N23" s="17"/>
      <c r="O23" s="23"/>
    </row>
    <row r="24" spans="1:15" ht="12.95" customHeight="1">
      <c r="A24" s="55">
        <v>39600</v>
      </c>
      <c r="B24" s="65">
        <v>96.21</v>
      </c>
      <c r="C24" s="65"/>
      <c r="D24" s="65"/>
      <c r="E24" s="63">
        <v>19.04</v>
      </c>
      <c r="F24" s="65"/>
      <c r="G24" s="65"/>
      <c r="H24" s="65"/>
      <c r="I24" s="65"/>
      <c r="J24" s="65"/>
      <c r="K24" s="65"/>
      <c r="L24" s="57">
        <f t="shared" si="0"/>
        <v>19.04</v>
      </c>
      <c r="N24" s="17"/>
      <c r="O24" s="23"/>
    </row>
    <row r="25" spans="1:15" ht="12.95" customHeight="1">
      <c r="A25" s="55">
        <v>39630</v>
      </c>
      <c r="B25" s="65"/>
      <c r="C25" s="65">
        <v>29.08</v>
      </c>
      <c r="D25" s="65">
        <v>49.84</v>
      </c>
      <c r="E25" s="63"/>
      <c r="F25" s="65"/>
      <c r="G25" s="65"/>
      <c r="H25" s="65"/>
      <c r="I25" s="65"/>
      <c r="J25" s="65"/>
      <c r="K25" s="65"/>
      <c r="L25" s="57">
        <f t="shared" si="0"/>
        <v>78.92</v>
      </c>
      <c r="N25" s="17"/>
      <c r="O25" s="23"/>
    </row>
    <row r="26" spans="1:15" ht="12.95" customHeight="1">
      <c r="A26" s="55">
        <v>39661</v>
      </c>
      <c r="B26" s="65"/>
      <c r="C26" s="65"/>
      <c r="D26" s="65"/>
      <c r="E26" s="63">
        <v>14.4</v>
      </c>
      <c r="F26" s="65"/>
      <c r="G26" s="65"/>
      <c r="H26" s="65"/>
      <c r="I26" s="65"/>
      <c r="J26" s="65"/>
      <c r="K26" s="65"/>
      <c r="L26" s="57">
        <f t="shared" si="0"/>
        <v>14.4</v>
      </c>
      <c r="N26" s="17"/>
      <c r="O26" s="23"/>
    </row>
    <row r="27" spans="1:15" ht="12.95" customHeight="1">
      <c r="A27" s="55">
        <v>39692</v>
      </c>
      <c r="B27" s="65"/>
      <c r="C27" s="65">
        <v>35.47</v>
      </c>
      <c r="D27" s="65">
        <v>39.049999999999997</v>
      </c>
      <c r="E27" s="63"/>
      <c r="F27" s="65"/>
      <c r="G27" s="65"/>
      <c r="H27" s="65"/>
      <c r="I27" s="65"/>
      <c r="J27" s="65">
        <v>40</v>
      </c>
      <c r="K27" s="65">
        <v>658.75</v>
      </c>
      <c r="L27" s="57">
        <f t="shared" si="0"/>
        <v>773.27</v>
      </c>
      <c r="N27" s="17"/>
      <c r="O27" s="23"/>
    </row>
    <row r="28" spans="1:15" ht="12.95" customHeight="1">
      <c r="A28" s="55">
        <v>39722</v>
      </c>
      <c r="B28" s="65"/>
      <c r="C28" s="65"/>
      <c r="D28" s="65"/>
      <c r="E28" s="63">
        <v>10.43</v>
      </c>
      <c r="F28" s="65">
        <v>267</v>
      </c>
      <c r="G28" s="65"/>
      <c r="H28" s="65"/>
      <c r="I28" s="65"/>
      <c r="J28" s="65"/>
      <c r="K28" s="65"/>
      <c r="L28" s="57">
        <f t="shared" si="0"/>
        <v>277.43</v>
      </c>
      <c r="N28" s="17"/>
      <c r="O28" s="23"/>
    </row>
    <row r="29" spans="1:15" ht="12.95" customHeight="1">
      <c r="A29" s="55">
        <v>39753</v>
      </c>
      <c r="B29" s="65"/>
      <c r="C29" s="65">
        <v>45.46</v>
      </c>
      <c r="D29" s="65">
        <v>45.18</v>
      </c>
      <c r="E29" s="63"/>
      <c r="F29" s="65">
        <v>313</v>
      </c>
      <c r="G29" s="65"/>
      <c r="H29" s="65">
        <v>168.07</v>
      </c>
      <c r="I29" s="65">
        <v>152</v>
      </c>
      <c r="J29" s="65"/>
      <c r="K29" s="65"/>
      <c r="L29" s="57">
        <f t="shared" si="0"/>
        <v>723.71</v>
      </c>
      <c r="N29" s="17"/>
      <c r="O29" s="23"/>
    </row>
    <row r="30" spans="1:15" ht="12.95" customHeight="1">
      <c r="A30" s="55">
        <v>39783</v>
      </c>
      <c r="B30" s="65">
        <v>107.42</v>
      </c>
      <c r="C30" s="65"/>
      <c r="D30" s="65"/>
      <c r="E30" s="63">
        <v>24.46</v>
      </c>
      <c r="F30" s="65"/>
      <c r="G30" s="65"/>
      <c r="H30" s="65"/>
      <c r="I30" s="65"/>
      <c r="J30" s="65"/>
      <c r="K30" s="65"/>
      <c r="L30" s="57">
        <f t="shared" si="0"/>
        <v>24.46</v>
      </c>
      <c r="N30" s="17"/>
      <c r="O30" s="23"/>
    </row>
    <row r="31" spans="1:15" s="28" customFormat="1" ht="15" customHeight="1">
      <c r="A31" s="41">
        <v>2008</v>
      </c>
      <c r="B31" s="42">
        <f>SUM(B19:B30)</f>
        <v>203.63</v>
      </c>
      <c r="C31" s="42">
        <f>SUM(C19:C29)</f>
        <v>291.74</v>
      </c>
      <c r="D31" s="42">
        <f>SUM(D19:D30)</f>
        <v>303.83</v>
      </c>
      <c r="E31" s="43">
        <f>SUM(E19:E30)</f>
        <v>106.07000000000002</v>
      </c>
      <c r="F31" s="42">
        <f>SUM(F19:F30)</f>
        <v>580</v>
      </c>
      <c r="G31" s="42">
        <f>SUM(G19:G30)</f>
        <v>288.58</v>
      </c>
      <c r="H31" s="42">
        <f>SUM(H19:H30)</f>
        <v>339.44</v>
      </c>
      <c r="I31" s="42">
        <v>152</v>
      </c>
      <c r="J31" s="42">
        <f t="shared" ref="J31:K31" si="2">SUM(J19:J30)</f>
        <v>40</v>
      </c>
      <c r="K31" s="42">
        <f t="shared" si="2"/>
        <v>1449.95</v>
      </c>
      <c r="L31" s="88">
        <f t="shared" si="0"/>
        <v>3551.6099999999997</v>
      </c>
      <c r="N31" s="44"/>
      <c r="O31" s="46"/>
    </row>
    <row r="32" spans="1:15" ht="12.95" customHeight="1">
      <c r="A32" s="55">
        <v>39814</v>
      </c>
      <c r="B32" s="65"/>
      <c r="C32" s="65">
        <v>64.290000000000006</v>
      </c>
      <c r="D32" s="65">
        <v>58.09</v>
      </c>
      <c r="E32" s="119"/>
      <c r="F32" s="65"/>
      <c r="G32" s="65"/>
      <c r="H32" s="65"/>
      <c r="I32" s="65"/>
      <c r="J32" s="65"/>
      <c r="K32" s="65"/>
      <c r="L32" s="57">
        <f t="shared" si="0"/>
        <v>122.38000000000001</v>
      </c>
      <c r="N32" s="17"/>
      <c r="O32" s="23"/>
    </row>
    <row r="33" spans="1:15" ht="12.95" customHeight="1">
      <c r="A33" s="55">
        <v>39845</v>
      </c>
      <c r="B33" s="65"/>
      <c r="C33" s="65"/>
      <c r="D33" s="65"/>
      <c r="E33" s="63">
        <v>26.52</v>
      </c>
      <c r="F33" s="65"/>
      <c r="G33" s="65">
        <v>304.79000000000002</v>
      </c>
      <c r="H33" s="65"/>
      <c r="I33" s="65"/>
      <c r="J33" s="65"/>
      <c r="K33" s="65">
        <v>620.62</v>
      </c>
      <c r="L33" s="57">
        <f t="shared" si="0"/>
        <v>951.93000000000006</v>
      </c>
      <c r="N33" s="17"/>
      <c r="O33" s="23"/>
    </row>
    <row r="34" spans="1:15" ht="12.95" customHeight="1">
      <c r="A34" s="55">
        <v>39873</v>
      </c>
      <c r="B34" s="65"/>
      <c r="C34" s="65">
        <v>60.3</v>
      </c>
      <c r="D34" s="65">
        <v>48.1</v>
      </c>
      <c r="E34" s="119"/>
      <c r="F34" s="65"/>
      <c r="G34" s="65"/>
      <c r="H34" s="65"/>
      <c r="I34" s="65"/>
      <c r="J34" s="65"/>
      <c r="K34" s="65"/>
      <c r="L34" s="57">
        <f t="shared" si="0"/>
        <v>108.4</v>
      </c>
      <c r="N34" s="17"/>
      <c r="O34" s="23"/>
    </row>
    <row r="35" spans="1:15" ht="12.95" customHeight="1">
      <c r="A35" s="55">
        <v>39904</v>
      </c>
      <c r="B35" s="65"/>
      <c r="C35" s="65"/>
      <c r="D35" s="65"/>
      <c r="E35" s="63">
        <v>19.98</v>
      </c>
      <c r="F35" s="65"/>
      <c r="G35" s="65"/>
      <c r="H35" s="65">
        <v>167.24</v>
      </c>
      <c r="I35" s="65"/>
      <c r="J35" s="65"/>
      <c r="K35" s="65"/>
      <c r="L35" s="57">
        <f t="shared" si="0"/>
        <v>187.22</v>
      </c>
      <c r="N35" s="17"/>
      <c r="O35" s="23"/>
    </row>
    <row r="36" spans="1:15" ht="12.95" customHeight="1">
      <c r="A36" s="55">
        <v>39934</v>
      </c>
      <c r="B36" s="65"/>
      <c r="C36" s="65">
        <v>57.64</v>
      </c>
      <c r="D36" s="65">
        <v>39.56</v>
      </c>
      <c r="E36" s="63"/>
      <c r="F36" s="65"/>
      <c r="G36" s="65"/>
      <c r="H36" s="65"/>
      <c r="I36" s="65"/>
      <c r="J36" s="65"/>
      <c r="K36" s="65"/>
      <c r="L36" s="57">
        <f t="shared" si="0"/>
        <v>97.2</v>
      </c>
      <c r="N36" s="17"/>
      <c r="O36" s="23"/>
    </row>
    <row r="37" spans="1:15" ht="12.95" customHeight="1">
      <c r="A37" s="55">
        <v>39965</v>
      </c>
      <c r="B37" s="65">
        <v>111.39</v>
      </c>
      <c r="C37" s="65"/>
      <c r="D37" s="65"/>
      <c r="E37" s="63">
        <v>24.81</v>
      </c>
      <c r="F37" s="65"/>
      <c r="G37" s="65"/>
      <c r="H37" s="65"/>
      <c r="I37" s="65"/>
      <c r="J37" s="65"/>
      <c r="K37" s="65">
        <v>425.04</v>
      </c>
      <c r="L37" s="57">
        <f t="shared" si="0"/>
        <v>449.85</v>
      </c>
      <c r="N37" s="17"/>
      <c r="O37" s="23"/>
    </row>
    <row r="38" spans="1:15" ht="12.95" customHeight="1">
      <c r="A38" s="55">
        <v>39995</v>
      </c>
      <c r="B38" s="65"/>
      <c r="C38" s="65">
        <v>25.55</v>
      </c>
      <c r="D38" s="65">
        <v>52.88</v>
      </c>
      <c r="E38" s="63"/>
      <c r="F38" s="65"/>
      <c r="G38" s="65"/>
      <c r="H38" s="65"/>
      <c r="I38" s="65"/>
      <c r="J38" s="65"/>
      <c r="K38" s="65"/>
      <c r="L38" s="57">
        <f t="shared" si="0"/>
        <v>78.430000000000007</v>
      </c>
      <c r="N38" s="17"/>
      <c r="O38" s="23"/>
    </row>
    <row r="39" spans="1:15" ht="12.95" customHeight="1">
      <c r="A39" s="55">
        <v>40026</v>
      </c>
      <c r="B39" s="65"/>
      <c r="C39" s="65"/>
      <c r="D39" s="65"/>
      <c r="E39" s="63">
        <v>16.82</v>
      </c>
      <c r="F39" s="65"/>
      <c r="G39" s="65"/>
      <c r="H39" s="65"/>
      <c r="I39" s="65"/>
      <c r="J39" s="65">
        <v>42</v>
      </c>
      <c r="K39" s="65"/>
      <c r="L39" s="57">
        <f t="shared" si="0"/>
        <v>58.82</v>
      </c>
      <c r="N39" s="17"/>
      <c r="O39" s="23"/>
    </row>
    <row r="40" spans="1:15" ht="12.95" customHeight="1">
      <c r="A40" s="55">
        <v>40057</v>
      </c>
      <c r="B40" s="65"/>
      <c r="C40" s="65">
        <v>38.119999999999997</v>
      </c>
      <c r="D40" s="65">
        <v>41.49</v>
      </c>
      <c r="E40" s="63"/>
      <c r="F40" s="65"/>
      <c r="G40" s="65"/>
      <c r="H40" s="65"/>
      <c r="I40" s="65"/>
      <c r="J40" s="65"/>
      <c r="K40" s="65"/>
      <c r="L40" s="57">
        <f t="shared" si="0"/>
        <v>79.61</v>
      </c>
      <c r="N40" s="17"/>
      <c r="O40" s="23"/>
    </row>
    <row r="41" spans="1:15" ht="12.95" customHeight="1">
      <c r="A41" s="55">
        <v>40087</v>
      </c>
      <c r="B41" s="65"/>
      <c r="C41" s="65"/>
      <c r="D41" s="65"/>
      <c r="E41" s="63">
        <v>11.29</v>
      </c>
      <c r="F41" s="65">
        <v>278</v>
      </c>
      <c r="G41" s="65"/>
      <c r="H41" s="65"/>
      <c r="I41" s="65"/>
      <c r="J41" s="65"/>
      <c r="K41" s="65"/>
      <c r="L41" s="57">
        <f t="shared" si="0"/>
        <v>289.29000000000002</v>
      </c>
      <c r="N41" s="17"/>
      <c r="O41" s="23"/>
    </row>
    <row r="42" spans="1:15" ht="12.95" customHeight="1">
      <c r="A42" s="55">
        <v>40118</v>
      </c>
      <c r="B42" s="65"/>
      <c r="C42" s="65">
        <v>46.03</v>
      </c>
      <c r="D42" s="65">
        <v>46.92</v>
      </c>
      <c r="E42" s="63">
        <v>7.55</v>
      </c>
      <c r="F42" s="65">
        <v>321</v>
      </c>
      <c r="G42" s="65"/>
      <c r="H42" s="65">
        <v>163.93</v>
      </c>
      <c r="I42" s="65"/>
      <c r="J42" s="65"/>
      <c r="K42" s="65"/>
      <c r="L42" s="57">
        <f t="shared" si="0"/>
        <v>585.43000000000006</v>
      </c>
      <c r="N42" s="17"/>
      <c r="O42" s="23"/>
    </row>
    <row r="43" spans="1:15" ht="12.95" customHeight="1">
      <c r="A43" s="55">
        <v>40148</v>
      </c>
      <c r="B43" s="65">
        <v>111.23</v>
      </c>
      <c r="C43" s="65"/>
      <c r="D43" s="65"/>
      <c r="E43" s="63">
        <v>10.31</v>
      </c>
      <c r="F43" s="65"/>
      <c r="G43" s="65"/>
      <c r="H43" s="65"/>
      <c r="I43" s="65">
        <v>114</v>
      </c>
      <c r="J43" s="65"/>
      <c r="K43" s="65"/>
      <c r="L43" s="57">
        <f t="shared" si="0"/>
        <v>124.31</v>
      </c>
      <c r="N43" s="17"/>
      <c r="O43" s="23"/>
    </row>
    <row r="44" spans="1:15" ht="15" customHeight="1" thickBot="1">
      <c r="A44" s="129" t="s">
        <v>11</v>
      </c>
      <c r="B44" s="60">
        <f>SUM(B32:B43)</f>
        <v>222.62</v>
      </c>
      <c r="C44" s="60">
        <f>SUM(C32:C42)</f>
        <v>291.93000000000006</v>
      </c>
      <c r="D44" s="60">
        <f>SUM(D32:D43)</f>
        <v>287.04000000000002</v>
      </c>
      <c r="E44" s="125">
        <f>SUM(E32:E43)</f>
        <v>117.27999999999999</v>
      </c>
      <c r="F44" s="60">
        <f>SUM(F40:F43)</f>
        <v>599</v>
      </c>
      <c r="G44" s="60">
        <f>SUM(G32:G43)</f>
        <v>304.79000000000002</v>
      </c>
      <c r="H44" s="60">
        <f>SUM(H32:H43)</f>
        <v>331.17</v>
      </c>
      <c r="I44" s="60">
        <f t="shared" ref="I44:K44" si="3">SUM(I32:I43)</f>
        <v>114</v>
      </c>
      <c r="J44" s="60">
        <f t="shared" si="3"/>
        <v>42</v>
      </c>
      <c r="K44" s="60">
        <f t="shared" si="3"/>
        <v>1045.6600000000001</v>
      </c>
      <c r="L44" s="130">
        <f t="shared" si="0"/>
        <v>3132.87</v>
      </c>
      <c r="N44" s="17"/>
      <c r="O44" s="23"/>
    </row>
    <row r="45" spans="1:15">
      <c r="O45" s="18"/>
    </row>
    <row r="46" spans="1:15">
      <c r="O46" s="8"/>
    </row>
  </sheetData>
  <pageMargins left="0.46" right="0.56999999999999995" top="0.13" bottom="0.17" header="0.12" footer="0.12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4"/>
  <sheetViews>
    <sheetView topLeftCell="A28" workbookViewId="0">
      <selection activeCell="H46" sqref="H46"/>
    </sheetView>
  </sheetViews>
  <sheetFormatPr baseColWidth="10" defaultRowHeight="15"/>
  <cols>
    <col min="1" max="1" width="10.7109375" customWidth="1"/>
    <col min="2" max="3" width="8.7109375" customWidth="1"/>
    <col min="4" max="6" width="10.7109375" customWidth="1"/>
    <col min="7" max="12" width="8.7109375" customWidth="1"/>
    <col min="13" max="13" width="10.7109375" customWidth="1"/>
  </cols>
  <sheetData>
    <row r="1" spans="1:16" ht="9.9499999999999993" customHeight="1"/>
    <row r="2" spans="1:16" ht="15" customHeight="1">
      <c r="A2" s="86" t="s">
        <v>43</v>
      </c>
      <c r="B2" s="86"/>
      <c r="C2" s="86"/>
      <c r="D2" s="86"/>
      <c r="E2" s="15"/>
      <c r="F2" s="15"/>
      <c r="G2" s="15"/>
      <c r="H2" s="15"/>
      <c r="I2" s="15"/>
    </row>
    <row r="3" spans="1:16" ht="9.9499999999999993" customHeight="1">
      <c r="A3" s="15"/>
      <c r="B3" s="15"/>
      <c r="C3" s="15"/>
      <c r="D3" s="15"/>
      <c r="E3" s="15"/>
      <c r="F3" s="15"/>
      <c r="G3" s="15"/>
      <c r="H3" s="15"/>
      <c r="I3" s="15"/>
    </row>
    <row r="4" spans="1:16" ht="15" customHeight="1">
      <c r="A4" s="34" t="s">
        <v>50</v>
      </c>
      <c r="B4" s="34"/>
      <c r="C4" s="26"/>
      <c r="D4" s="26"/>
      <c r="E4" s="26"/>
      <c r="F4" s="26"/>
      <c r="G4" s="26"/>
      <c r="H4" s="26"/>
      <c r="I4" s="27"/>
      <c r="J4" s="27"/>
      <c r="K4" s="28"/>
      <c r="L4" s="28"/>
      <c r="M4" s="28"/>
    </row>
    <row r="5" spans="1:16" ht="9.9499999999999993" customHeight="1" thickBot="1">
      <c r="A5" s="34"/>
      <c r="B5" s="34"/>
      <c r="C5" s="26"/>
      <c r="D5" s="26"/>
      <c r="E5" s="26"/>
      <c r="F5" s="26"/>
      <c r="G5" s="26"/>
      <c r="H5" s="26"/>
      <c r="I5" s="27"/>
      <c r="J5" s="27"/>
      <c r="K5" s="28"/>
      <c r="L5" s="28"/>
      <c r="M5" s="28"/>
    </row>
    <row r="6" spans="1:16" s="28" customFormat="1" ht="15" customHeight="1">
      <c r="A6" s="29" t="s">
        <v>5</v>
      </c>
      <c r="B6" s="31" t="s">
        <v>6</v>
      </c>
      <c r="C6" s="30" t="s">
        <v>0</v>
      </c>
      <c r="D6" s="30" t="s">
        <v>19</v>
      </c>
      <c r="E6" s="32" t="s">
        <v>20</v>
      </c>
      <c r="F6" s="30" t="s">
        <v>31</v>
      </c>
      <c r="G6" s="30" t="s">
        <v>34</v>
      </c>
      <c r="H6" s="30" t="s">
        <v>36</v>
      </c>
      <c r="I6" s="30" t="s">
        <v>21</v>
      </c>
      <c r="J6" s="30" t="s">
        <v>23</v>
      </c>
      <c r="K6" s="30" t="s">
        <v>24</v>
      </c>
      <c r="L6" s="30" t="s">
        <v>18</v>
      </c>
      <c r="M6" s="33" t="s">
        <v>29</v>
      </c>
    </row>
    <row r="7" spans="1:16" ht="12.95" customHeight="1">
      <c r="A7" s="55">
        <v>40179</v>
      </c>
      <c r="B7" s="63"/>
      <c r="C7" s="65">
        <v>63.23</v>
      </c>
      <c r="D7" s="65">
        <v>58.27</v>
      </c>
      <c r="E7" s="65">
        <v>14.22</v>
      </c>
      <c r="F7" s="65"/>
      <c r="G7" s="65"/>
      <c r="H7" s="65"/>
      <c r="I7" s="65"/>
      <c r="J7" s="65"/>
      <c r="K7" s="65"/>
      <c r="L7" s="65"/>
      <c r="M7" s="57">
        <f t="shared" ref="M7:M18" si="0">SUM(C7:L7)</f>
        <v>135.72</v>
      </c>
      <c r="O7" s="17"/>
      <c r="P7" s="21"/>
    </row>
    <row r="8" spans="1:16" ht="12.95" customHeight="1">
      <c r="A8" s="55">
        <v>40210</v>
      </c>
      <c r="B8" s="63"/>
      <c r="C8" s="65"/>
      <c r="D8" s="65"/>
      <c r="E8" s="65">
        <v>20.43</v>
      </c>
      <c r="F8" s="65"/>
      <c r="G8" s="65">
        <v>317.08999999999997</v>
      </c>
      <c r="H8" s="65"/>
      <c r="I8" s="65"/>
      <c r="J8" s="65"/>
      <c r="K8" s="65"/>
      <c r="L8" s="65"/>
      <c r="M8" s="57">
        <f t="shared" si="0"/>
        <v>337.52</v>
      </c>
      <c r="O8" s="17"/>
      <c r="P8" s="21"/>
    </row>
    <row r="9" spans="1:16" ht="12.95" customHeight="1">
      <c r="A9" s="55">
        <v>40238</v>
      </c>
      <c r="B9" s="63"/>
      <c r="C9" s="65">
        <v>61.28</v>
      </c>
      <c r="D9" s="65">
        <v>50.73</v>
      </c>
      <c r="E9" s="65">
        <v>11.72</v>
      </c>
      <c r="F9" s="65"/>
      <c r="G9" s="65"/>
      <c r="H9" s="65"/>
      <c r="I9" s="65"/>
      <c r="J9" s="65"/>
      <c r="K9" s="65"/>
      <c r="L9" s="65"/>
      <c r="M9" s="57">
        <f t="shared" si="0"/>
        <v>123.72999999999999</v>
      </c>
      <c r="O9" s="17"/>
      <c r="P9" s="21"/>
    </row>
    <row r="10" spans="1:16" ht="12.95" customHeight="1">
      <c r="A10" s="55">
        <v>40269</v>
      </c>
      <c r="B10" s="63"/>
      <c r="C10" s="65"/>
      <c r="D10" s="65"/>
      <c r="E10" s="65">
        <v>15.44</v>
      </c>
      <c r="F10" s="65"/>
      <c r="G10" s="65"/>
      <c r="H10" s="65">
        <v>172.93</v>
      </c>
      <c r="I10" s="65"/>
      <c r="J10" s="65"/>
      <c r="K10" s="65"/>
      <c r="L10" s="65"/>
      <c r="M10" s="57">
        <f t="shared" si="0"/>
        <v>188.37</v>
      </c>
      <c r="O10" s="17"/>
      <c r="P10" s="21"/>
    </row>
    <row r="11" spans="1:16" ht="12.95" customHeight="1">
      <c r="A11" s="55">
        <v>40299</v>
      </c>
      <c r="B11" s="63"/>
      <c r="C11" s="65">
        <v>58.69</v>
      </c>
      <c r="D11" s="65">
        <v>38.369999999999997</v>
      </c>
      <c r="E11" s="65">
        <v>9.57</v>
      </c>
      <c r="F11" s="65"/>
      <c r="G11" s="65"/>
      <c r="H11" s="65"/>
      <c r="I11" s="65"/>
      <c r="J11" s="65"/>
      <c r="K11" s="65"/>
      <c r="L11" s="65"/>
      <c r="M11" s="57">
        <f t="shared" si="0"/>
        <v>106.63</v>
      </c>
      <c r="O11" s="17"/>
      <c r="P11" s="21"/>
    </row>
    <row r="12" spans="1:16" ht="12.95" customHeight="1">
      <c r="A12" s="55">
        <v>40330</v>
      </c>
      <c r="B12" s="63">
        <v>128.79</v>
      </c>
      <c r="C12" s="65"/>
      <c r="D12" s="65"/>
      <c r="E12" s="65">
        <v>6.76</v>
      </c>
      <c r="F12" s="65"/>
      <c r="G12" s="65"/>
      <c r="H12" s="65"/>
      <c r="I12" s="65"/>
      <c r="J12" s="65"/>
      <c r="K12" s="65"/>
      <c r="L12" s="65"/>
      <c r="M12" s="57">
        <f t="shared" si="0"/>
        <v>6.76</v>
      </c>
      <c r="O12" s="17"/>
      <c r="P12" s="21"/>
    </row>
    <row r="13" spans="1:16" ht="12.95" customHeight="1">
      <c r="A13" s="55">
        <v>40360</v>
      </c>
      <c r="B13" s="63"/>
      <c r="C13" s="65">
        <v>36.840000000000003</v>
      </c>
      <c r="D13" s="65">
        <v>40.159999999999997</v>
      </c>
      <c r="E13" s="65">
        <v>11.33</v>
      </c>
      <c r="F13" s="65"/>
      <c r="G13" s="65"/>
      <c r="H13" s="65"/>
      <c r="I13" s="65"/>
      <c r="J13" s="65"/>
      <c r="K13" s="65">
        <v>1056.51</v>
      </c>
      <c r="L13" s="65"/>
      <c r="M13" s="57">
        <f t="shared" si="0"/>
        <v>1144.8399999999999</v>
      </c>
      <c r="O13" s="17"/>
      <c r="P13" s="21"/>
    </row>
    <row r="14" spans="1:16" ht="12.95" customHeight="1">
      <c r="A14" s="55">
        <v>40391</v>
      </c>
      <c r="B14" s="63"/>
      <c r="C14" s="65"/>
      <c r="D14" s="65"/>
      <c r="E14" s="65">
        <v>11.92</v>
      </c>
      <c r="F14" s="65"/>
      <c r="G14" s="65"/>
      <c r="H14" s="65"/>
      <c r="I14" s="65"/>
      <c r="J14" s="65">
        <v>39</v>
      </c>
      <c r="K14" s="65"/>
      <c r="L14" s="65"/>
      <c r="M14" s="57">
        <f t="shared" si="0"/>
        <v>50.92</v>
      </c>
      <c r="O14" s="17"/>
      <c r="P14" s="21"/>
    </row>
    <row r="15" spans="1:16" ht="12.95" customHeight="1">
      <c r="A15" s="55">
        <v>40422</v>
      </c>
      <c r="B15" s="63"/>
      <c r="C15" s="65">
        <v>36.57</v>
      </c>
      <c r="D15" s="65">
        <v>39.6</v>
      </c>
      <c r="E15" s="65">
        <v>3.28</v>
      </c>
      <c r="F15" s="65"/>
      <c r="G15" s="65"/>
      <c r="H15" s="65"/>
      <c r="I15" s="65"/>
      <c r="J15" s="65"/>
      <c r="K15" s="65"/>
      <c r="L15" s="65"/>
      <c r="M15" s="57">
        <f t="shared" si="0"/>
        <v>79.45</v>
      </c>
      <c r="O15" s="17"/>
      <c r="P15" s="21"/>
    </row>
    <row r="16" spans="1:16" ht="12.95" customHeight="1">
      <c r="A16" s="55">
        <v>40452</v>
      </c>
      <c r="B16" s="63"/>
      <c r="C16" s="65"/>
      <c r="D16" s="65"/>
      <c r="E16" s="65">
        <v>11.25</v>
      </c>
      <c r="F16" s="65">
        <v>283</v>
      </c>
      <c r="G16" s="65"/>
      <c r="H16" s="65"/>
      <c r="I16" s="65"/>
      <c r="J16" s="65"/>
      <c r="K16" s="65"/>
      <c r="L16" s="65">
        <v>194</v>
      </c>
      <c r="M16" s="57">
        <f t="shared" si="0"/>
        <v>488.25</v>
      </c>
      <c r="O16" s="17"/>
      <c r="P16" s="21"/>
    </row>
    <row r="17" spans="1:16" ht="12.95" customHeight="1">
      <c r="A17" s="55">
        <v>40483</v>
      </c>
      <c r="B17" s="63"/>
      <c r="C17" s="65">
        <v>47.84</v>
      </c>
      <c r="D17" s="65">
        <v>47.36</v>
      </c>
      <c r="E17" s="65">
        <v>10.92</v>
      </c>
      <c r="F17" s="65">
        <v>329</v>
      </c>
      <c r="G17" s="65"/>
      <c r="H17" s="65">
        <v>169.62</v>
      </c>
      <c r="I17" s="65"/>
      <c r="J17" s="65"/>
      <c r="K17" s="65"/>
      <c r="L17" s="65"/>
      <c r="M17" s="57">
        <f t="shared" si="0"/>
        <v>604.74</v>
      </c>
      <c r="O17" s="17"/>
      <c r="P17" s="21"/>
    </row>
    <row r="18" spans="1:16" ht="12.95" customHeight="1">
      <c r="A18" s="55">
        <v>40513</v>
      </c>
      <c r="B18" s="63">
        <v>123.45</v>
      </c>
      <c r="C18" s="65"/>
      <c r="D18" s="65"/>
      <c r="E18" s="65">
        <v>13.48</v>
      </c>
      <c r="F18" s="65"/>
      <c r="G18" s="65"/>
      <c r="H18" s="65"/>
      <c r="I18" s="65">
        <v>114</v>
      </c>
      <c r="J18" s="65"/>
      <c r="K18" s="65"/>
      <c r="L18" s="65"/>
      <c r="M18" s="57">
        <f t="shared" si="0"/>
        <v>127.48</v>
      </c>
      <c r="O18" s="17"/>
      <c r="P18" s="21"/>
    </row>
    <row r="19" spans="1:16" ht="15" customHeight="1">
      <c r="A19" s="131" t="s">
        <v>12</v>
      </c>
      <c r="B19" s="43">
        <f>SUM(B7:B18)</f>
        <v>252.24</v>
      </c>
      <c r="C19" s="42">
        <f>SUM(C7:C17)</f>
        <v>304.45000000000005</v>
      </c>
      <c r="D19" s="42">
        <f>SUM(D7:D18)</f>
        <v>274.49</v>
      </c>
      <c r="E19" s="42">
        <f>SUM(E7:E18)</f>
        <v>140.32</v>
      </c>
      <c r="F19" s="42">
        <f>SUM(F7:F18)</f>
        <v>612</v>
      </c>
      <c r="G19" s="42">
        <f>SUM(G7:G18)</f>
        <v>317.08999999999997</v>
      </c>
      <c r="H19" s="42">
        <f>SUM(H7:H18)</f>
        <v>342.55</v>
      </c>
      <c r="I19" s="42">
        <f t="shared" ref="I19:M19" si="1">SUM(I7:I18)</f>
        <v>114</v>
      </c>
      <c r="J19" s="42">
        <f t="shared" si="1"/>
        <v>39</v>
      </c>
      <c r="K19" s="42">
        <f t="shared" si="1"/>
        <v>1056.51</v>
      </c>
      <c r="L19" s="42">
        <f t="shared" si="1"/>
        <v>194</v>
      </c>
      <c r="M19" s="123">
        <f t="shared" si="1"/>
        <v>3394.4099999999994</v>
      </c>
      <c r="O19" s="17"/>
      <c r="P19" s="21"/>
    </row>
    <row r="20" spans="1:16" ht="12.95" customHeight="1">
      <c r="A20" s="55">
        <v>40544</v>
      </c>
      <c r="B20" s="63"/>
      <c r="C20" s="65">
        <v>70.819999999999993</v>
      </c>
      <c r="D20" s="65">
        <v>43.31</v>
      </c>
      <c r="E20" s="65">
        <v>13.95</v>
      </c>
      <c r="F20" s="65"/>
      <c r="G20" s="65"/>
      <c r="H20" s="65"/>
      <c r="I20" s="65"/>
      <c r="J20" s="65"/>
      <c r="K20" s="65"/>
      <c r="L20" s="132"/>
      <c r="M20" s="57">
        <f t="shared" ref="M20:M31" si="2">SUM(C20:L20)</f>
        <v>128.07999999999998</v>
      </c>
      <c r="O20" s="17"/>
      <c r="P20" s="23"/>
    </row>
    <row r="21" spans="1:16" ht="12.95" customHeight="1">
      <c r="A21" s="55">
        <v>40575</v>
      </c>
      <c r="B21" s="63"/>
      <c r="C21" s="65">
        <v>69.08</v>
      </c>
      <c r="D21" s="65"/>
      <c r="E21" s="65">
        <v>14.01</v>
      </c>
      <c r="F21" s="65"/>
      <c r="G21" s="65">
        <v>337.88</v>
      </c>
      <c r="H21" s="65"/>
      <c r="I21" s="65"/>
      <c r="J21" s="65"/>
      <c r="K21" s="65"/>
      <c r="L21" s="132"/>
      <c r="M21" s="57">
        <f t="shared" si="2"/>
        <v>420.97</v>
      </c>
      <c r="O21" s="17"/>
      <c r="P21" s="23"/>
    </row>
    <row r="22" spans="1:16" ht="12.95" customHeight="1">
      <c r="A22" s="55">
        <v>40603</v>
      </c>
      <c r="B22" s="63"/>
      <c r="C22" s="65">
        <v>-23.25</v>
      </c>
      <c r="D22" s="65">
        <v>36.04</v>
      </c>
      <c r="E22" s="65">
        <v>16.36</v>
      </c>
      <c r="F22" s="65"/>
      <c r="G22" s="65"/>
      <c r="H22" s="65"/>
      <c r="I22" s="65"/>
      <c r="J22" s="65"/>
      <c r="K22" s="65"/>
      <c r="L22" s="132"/>
      <c r="M22" s="57">
        <f t="shared" si="2"/>
        <v>29.15</v>
      </c>
      <c r="O22" s="17"/>
      <c r="P22" s="23"/>
    </row>
    <row r="23" spans="1:16" ht="12.95" customHeight="1">
      <c r="A23" s="55">
        <v>40634</v>
      </c>
      <c r="B23" s="63"/>
      <c r="C23" s="65"/>
      <c r="D23" s="65"/>
      <c r="E23" s="65">
        <v>9.6999999999999993</v>
      </c>
      <c r="F23" s="65"/>
      <c r="G23" s="65"/>
      <c r="H23" s="65">
        <v>179.13</v>
      </c>
      <c r="I23" s="65"/>
      <c r="J23" s="65"/>
      <c r="K23" s="65"/>
      <c r="L23" s="132"/>
      <c r="M23" s="57">
        <f t="shared" si="2"/>
        <v>188.82999999999998</v>
      </c>
      <c r="O23" s="17"/>
      <c r="P23" s="23"/>
    </row>
    <row r="24" spans="1:16" ht="12.95" customHeight="1">
      <c r="A24" s="55">
        <v>40664</v>
      </c>
      <c r="B24" s="63"/>
      <c r="C24" s="65">
        <v>34.69</v>
      </c>
      <c r="D24" s="65">
        <v>45.68</v>
      </c>
      <c r="E24" s="65"/>
      <c r="F24" s="65"/>
      <c r="G24" s="65"/>
      <c r="H24" s="65"/>
      <c r="I24" s="65"/>
      <c r="J24" s="65"/>
      <c r="K24" s="65"/>
      <c r="L24" s="132"/>
      <c r="M24" s="57">
        <f t="shared" si="2"/>
        <v>80.37</v>
      </c>
      <c r="O24" s="17"/>
      <c r="P24" s="23"/>
    </row>
    <row r="25" spans="1:16" ht="12.95" customHeight="1">
      <c r="A25" s="55">
        <v>40695</v>
      </c>
      <c r="B25" s="63"/>
      <c r="C25" s="65"/>
      <c r="D25" s="65"/>
      <c r="E25" s="65">
        <v>7.25</v>
      </c>
      <c r="F25" s="65"/>
      <c r="G25" s="65"/>
      <c r="H25" s="65"/>
      <c r="I25" s="65"/>
      <c r="J25" s="65"/>
      <c r="K25" s="65"/>
      <c r="L25" s="132"/>
      <c r="M25" s="57">
        <f t="shared" si="2"/>
        <v>7.25</v>
      </c>
      <c r="O25" s="17"/>
      <c r="P25" s="23"/>
    </row>
    <row r="26" spans="1:16" ht="12.95" customHeight="1">
      <c r="A26" s="55">
        <v>40725</v>
      </c>
      <c r="B26" s="63">
        <v>109.16</v>
      </c>
      <c r="C26" s="65">
        <v>44.84</v>
      </c>
      <c r="D26" s="65">
        <v>49.98</v>
      </c>
      <c r="E26" s="65">
        <v>8.25</v>
      </c>
      <c r="F26" s="65"/>
      <c r="G26" s="65"/>
      <c r="H26" s="65"/>
      <c r="I26" s="65"/>
      <c r="J26" s="65"/>
      <c r="K26" s="65">
        <v>1162.2</v>
      </c>
      <c r="L26" s="132"/>
      <c r="M26" s="57">
        <f t="shared" si="2"/>
        <v>1265.27</v>
      </c>
      <c r="O26" s="17"/>
      <c r="P26" s="23"/>
    </row>
    <row r="27" spans="1:16" ht="12.95" customHeight="1">
      <c r="A27" s="55">
        <v>40756</v>
      </c>
      <c r="B27" s="63"/>
      <c r="C27" s="65"/>
      <c r="D27" s="65"/>
      <c r="E27" s="65">
        <v>3.71</v>
      </c>
      <c r="F27" s="65"/>
      <c r="G27" s="65"/>
      <c r="H27" s="65"/>
      <c r="I27" s="65"/>
      <c r="J27" s="65">
        <v>40</v>
      </c>
      <c r="K27" s="65"/>
      <c r="L27" s="132"/>
      <c r="M27" s="57">
        <f t="shared" si="2"/>
        <v>43.71</v>
      </c>
      <c r="O27" s="17"/>
      <c r="P27" s="23"/>
    </row>
    <row r="28" spans="1:16" ht="12.95" customHeight="1">
      <c r="A28" s="55">
        <v>40787</v>
      </c>
      <c r="B28" s="63"/>
      <c r="C28" s="65">
        <v>38.840000000000003</v>
      </c>
      <c r="D28" s="65">
        <v>38.82</v>
      </c>
      <c r="E28" s="65"/>
      <c r="F28" s="65"/>
      <c r="G28" s="65"/>
      <c r="H28" s="65"/>
      <c r="I28" s="65"/>
      <c r="J28" s="65"/>
      <c r="K28" s="65"/>
      <c r="L28" s="132"/>
      <c r="M28" s="57">
        <f t="shared" si="2"/>
        <v>77.66</v>
      </c>
      <c r="O28" s="17"/>
      <c r="P28" s="23"/>
    </row>
    <row r="29" spans="1:16" ht="12.95" customHeight="1">
      <c r="A29" s="55">
        <v>40817</v>
      </c>
      <c r="B29" s="63"/>
      <c r="C29" s="65"/>
      <c r="D29" s="65"/>
      <c r="E29" s="65">
        <v>3.91</v>
      </c>
      <c r="F29" s="65">
        <v>412</v>
      </c>
      <c r="G29" s="65"/>
      <c r="H29" s="65"/>
      <c r="I29" s="65"/>
      <c r="J29" s="65"/>
      <c r="K29" s="65"/>
      <c r="L29" s="132"/>
      <c r="M29" s="57">
        <f t="shared" si="2"/>
        <v>415.91</v>
      </c>
      <c r="O29" s="17"/>
      <c r="P29" s="23"/>
    </row>
    <row r="30" spans="1:16" ht="12.95" customHeight="1">
      <c r="A30" s="55">
        <v>40848</v>
      </c>
      <c r="B30" s="63">
        <v>118.48</v>
      </c>
      <c r="C30" s="65">
        <v>50.76</v>
      </c>
      <c r="D30" s="65">
        <v>39.83</v>
      </c>
      <c r="E30" s="65">
        <v>3.9</v>
      </c>
      <c r="F30" s="65">
        <v>428</v>
      </c>
      <c r="G30" s="65"/>
      <c r="H30" s="65">
        <v>175.82</v>
      </c>
      <c r="I30" s="65"/>
      <c r="J30" s="65"/>
      <c r="K30" s="65"/>
      <c r="L30" s="132"/>
      <c r="M30" s="57">
        <f t="shared" si="2"/>
        <v>698.31</v>
      </c>
      <c r="O30" s="17"/>
      <c r="P30" s="23"/>
    </row>
    <row r="31" spans="1:16" ht="12.95" customHeight="1">
      <c r="A31" s="55">
        <v>40878</v>
      </c>
      <c r="B31" s="63"/>
      <c r="C31" s="65"/>
      <c r="D31" s="65"/>
      <c r="E31" s="65">
        <v>5.33</v>
      </c>
      <c r="F31" s="65"/>
      <c r="G31" s="65"/>
      <c r="H31" s="65"/>
      <c r="I31" s="65"/>
      <c r="J31" s="65"/>
      <c r="K31" s="65"/>
      <c r="L31" s="132"/>
      <c r="M31" s="57">
        <f t="shared" si="2"/>
        <v>5.33</v>
      </c>
      <c r="O31" s="17"/>
      <c r="P31" s="23"/>
    </row>
    <row r="32" spans="1:16" ht="15" customHeight="1">
      <c r="A32" s="131" t="s">
        <v>13</v>
      </c>
      <c r="B32" s="43">
        <f>SUM(B20:B30)</f>
        <v>227.64</v>
      </c>
      <c r="C32" s="42">
        <f>SUM(C20:C30)</f>
        <v>285.77999999999997</v>
      </c>
      <c r="D32" s="42">
        <f>SUM(D20:D30)</f>
        <v>253.65999999999997</v>
      </c>
      <c r="E32" s="42">
        <f>SUM(E20:E31)</f>
        <v>86.36999999999999</v>
      </c>
      <c r="F32" s="42">
        <f>SUM(F20:F31)</f>
        <v>840</v>
      </c>
      <c r="G32" s="42">
        <f>SUM(G20:G31)</f>
        <v>337.88</v>
      </c>
      <c r="H32" s="42">
        <f>SUM(H20:H31)</f>
        <v>354.95</v>
      </c>
      <c r="I32" s="42" t="s">
        <v>22</v>
      </c>
      <c r="J32" s="42">
        <f>SUM(J20:J31)</f>
        <v>40</v>
      </c>
      <c r="K32" s="42">
        <f>SUM(K20:K31)</f>
        <v>1162.2</v>
      </c>
      <c r="L32" s="133"/>
      <c r="M32" s="123">
        <f>SUM(M20:M31)</f>
        <v>3360.8399999999997</v>
      </c>
      <c r="O32" s="17"/>
      <c r="P32" s="23"/>
    </row>
    <row r="33" spans="1:16" ht="12.95" customHeight="1">
      <c r="A33" s="55">
        <v>40909</v>
      </c>
      <c r="B33" s="63"/>
      <c r="C33" s="65">
        <v>78.3</v>
      </c>
      <c r="D33" s="65">
        <v>36.68</v>
      </c>
      <c r="E33" s="65"/>
      <c r="F33" s="65"/>
      <c r="G33" s="65"/>
      <c r="H33" s="65"/>
      <c r="I33" s="65"/>
      <c r="J33" s="65"/>
      <c r="K33" s="65"/>
      <c r="L33" s="132"/>
      <c r="M33" s="57">
        <f t="shared" ref="M33:M42" si="3">SUM(C33:L33)</f>
        <v>114.97999999999999</v>
      </c>
      <c r="O33" s="17"/>
      <c r="P33" s="18"/>
    </row>
    <row r="34" spans="1:16" ht="12.95" customHeight="1">
      <c r="A34" s="55">
        <v>40940</v>
      </c>
      <c r="B34" s="63"/>
      <c r="C34" s="65"/>
      <c r="D34" s="65"/>
      <c r="E34" s="65">
        <v>3.22</v>
      </c>
      <c r="F34" s="65"/>
      <c r="G34" s="65"/>
      <c r="H34" s="65"/>
      <c r="I34" s="65"/>
      <c r="J34" s="65"/>
      <c r="K34" s="65"/>
      <c r="L34" s="132"/>
      <c r="M34" s="57">
        <f t="shared" si="3"/>
        <v>3.22</v>
      </c>
      <c r="O34" s="17"/>
      <c r="P34" s="23"/>
    </row>
    <row r="35" spans="1:16" ht="12.95" customHeight="1">
      <c r="A35" s="55">
        <v>40969</v>
      </c>
      <c r="B35" s="63"/>
      <c r="C35" s="65">
        <v>53.89</v>
      </c>
      <c r="D35" s="65">
        <v>38.93</v>
      </c>
      <c r="E35" s="65"/>
      <c r="F35" s="65"/>
      <c r="G35" s="65">
        <v>359.28</v>
      </c>
      <c r="H35" s="65"/>
      <c r="I35" s="65"/>
      <c r="J35" s="65"/>
      <c r="K35" s="65"/>
      <c r="L35" s="132"/>
      <c r="M35" s="57">
        <f t="shared" si="3"/>
        <v>452.09999999999997</v>
      </c>
      <c r="O35" s="17"/>
      <c r="P35" s="23"/>
    </row>
    <row r="36" spans="1:16" ht="12.95" customHeight="1">
      <c r="A36" s="55">
        <v>41000</v>
      </c>
      <c r="B36" s="63"/>
      <c r="C36" s="65"/>
      <c r="D36" s="65"/>
      <c r="E36" s="65"/>
      <c r="F36" s="65"/>
      <c r="G36" s="65"/>
      <c r="H36" s="65">
        <v>183.62</v>
      </c>
      <c r="I36" s="65"/>
      <c r="J36" s="65"/>
      <c r="K36" s="65"/>
      <c r="L36" s="132"/>
      <c r="M36" s="57">
        <f t="shared" si="3"/>
        <v>183.62</v>
      </c>
      <c r="O36" s="17"/>
      <c r="P36" s="23"/>
    </row>
    <row r="37" spans="1:16" ht="12.95" customHeight="1">
      <c r="A37" s="55">
        <v>41030</v>
      </c>
      <c r="B37" s="63"/>
      <c r="C37" s="65">
        <v>62.75</v>
      </c>
      <c r="D37" s="65">
        <v>37.81</v>
      </c>
      <c r="E37" s="65">
        <v>4.2699999999999996</v>
      </c>
      <c r="F37" s="65"/>
      <c r="G37" s="65"/>
      <c r="H37" s="65"/>
      <c r="I37" s="65"/>
      <c r="J37" s="65"/>
      <c r="K37" s="65"/>
      <c r="L37" s="132"/>
      <c r="M37" s="57">
        <f t="shared" si="3"/>
        <v>104.83</v>
      </c>
      <c r="O37" s="17"/>
      <c r="P37" s="23"/>
    </row>
    <row r="38" spans="1:16" ht="12.95" customHeight="1">
      <c r="A38" s="55">
        <v>41061</v>
      </c>
      <c r="B38" s="63">
        <v>127.89</v>
      </c>
      <c r="C38" s="65"/>
      <c r="D38" s="65"/>
      <c r="E38" s="65"/>
      <c r="F38" s="65"/>
      <c r="G38" s="65"/>
      <c r="H38" s="65"/>
      <c r="I38" s="65"/>
      <c r="J38" s="65"/>
      <c r="K38" s="65">
        <v>1256.52</v>
      </c>
      <c r="L38" s="132"/>
      <c r="M38" s="57">
        <f t="shared" si="3"/>
        <v>1256.52</v>
      </c>
      <c r="O38" s="17"/>
      <c r="P38" s="23"/>
    </row>
    <row r="39" spans="1:16" ht="12.95" customHeight="1">
      <c r="A39" s="55">
        <v>41091</v>
      </c>
      <c r="B39" s="63"/>
      <c r="C39" s="65">
        <v>36.68</v>
      </c>
      <c r="D39" s="65">
        <v>38.93</v>
      </c>
      <c r="E39" s="65"/>
      <c r="F39" s="65"/>
      <c r="G39" s="65"/>
      <c r="H39" s="65"/>
      <c r="I39" s="65"/>
      <c r="J39" s="65"/>
      <c r="K39" s="65"/>
      <c r="L39" s="132"/>
      <c r="M39" s="57">
        <f t="shared" si="3"/>
        <v>75.61</v>
      </c>
      <c r="O39" s="17"/>
      <c r="P39" s="23"/>
    </row>
    <row r="40" spans="1:16" ht="12.95" customHeight="1">
      <c r="A40" s="55">
        <v>41153</v>
      </c>
      <c r="B40" s="63"/>
      <c r="C40" s="65">
        <v>41.21</v>
      </c>
      <c r="D40" s="65">
        <v>39.49</v>
      </c>
      <c r="E40" s="65"/>
      <c r="F40" s="65"/>
      <c r="G40" s="65"/>
      <c r="H40" s="65"/>
      <c r="I40" s="65">
        <v>120</v>
      </c>
      <c r="J40" s="65"/>
      <c r="K40" s="65"/>
      <c r="L40" s="132"/>
      <c r="M40" s="57">
        <f t="shared" si="3"/>
        <v>200.7</v>
      </c>
      <c r="O40" s="17"/>
      <c r="P40" s="23"/>
    </row>
    <row r="41" spans="1:16" ht="12.95" customHeight="1">
      <c r="A41" s="55">
        <v>41183</v>
      </c>
      <c r="B41" s="63"/>
      <c r="C41" s="65"/>
      <c r="D41" s="65"/>
      <c r="E41" s="65">
        <v>6.76</v>
      </c>
      <c r="F41" s="65">
        <v>464</v>
      </c>
      <c r="G41" s="65"/>
      <c r="H41" s="65"/>
      <c r="I41" s="65"/>
      <c r="J41" s="65"/>
      <c r="K41" s="65"/>
      <c r="L41" s="132"/>
      <c r="M41" s="57">
        <f t="shared" si="3"/>
        <v>470.76</v>
      </c>
      <c r="O41" s="17"/>
      <c r="P41" s="23"/>
    </row>
    <row r="42" spans="1:16" ht="12.95" customHeight="1">
      <c r="A42" s="55">
        <v>41214</v>
      </c>
      <c r="B42" s="63">
        <v>127.11</v>
      </c>
      <c r="C42" s="65">
        <v>48.08</v>
      </c>
      <c r="D42" s="65">
        <v>37.58</v>
      </c>
      <c r="E42" s="65">
        <v>3.25</v>
      </c>
      <c r="F42" s="65">
        <v>466</v>
      </c>
      <c r="G42" s="65"/>
      <c r="H42" s="65">
        <v>180.31</v>
      </c>
      <c r="I42" s="65"/>
      <c r="J42" s="65"/>
      <c r="K42" s="65"/>
      <c r="L42" s="132"/>
      <c r="M42" s="57">
        <f t="shared" si="3"/>
        <v>735.22</v>
      </c>
      <c r="O42" s="17"/>
      <c r="P42" s="23"/>
    </row>
    <row r="43" spans="1:16" ht="15" customHeight="1" thickBot="1">
      <c r="A43" s="129" t="s">
        <v>14</v>
      </c>
      <c r="B43" s="125">
        <f t="shared" ref="B43:I43" si="4">SUM(B33:B42)</f>
        <v>255</v>
      </c>
      <c r="C43" s="60">
        <f t="shared" si="4"/>
        <v>320.90999999999997</v>
      </c>
      <c r="D43" s="60">
        <f t="shared" si="4"/>
        <v>229.42000000000002</v>
      </c>
      <c r="E43" s="60">
        <f t="shared" si="4"/>
        <v>17.5</v>
      </c>
      <c r="F43" s="60">
        <f t="shared" si="4"/>
        <v>930</v>
      </c>
      <c r="G43" s="60">
        <f t="shared" si="4"/>
        <v>359.28</v>
      </c>
      <c r="H43" s="60">
        <f t="shared" si="4"/>
        <v>363.93</v>
      </c>
      <c r="I43" s="60">
        <f t="shared" si="4"/>
        <v>120</v>
      </c>
      <c r="J43" s="60" t="s">
        <v>22</v>
      </c>
      <c r="K43" s="60">
        <f>SUM(K33:K42)</f>
        <v>1256.52</v>
      </c>
      <c r="L43" s="134"/>
      <c r="M43" s="127">
        <f>SUM(M33:M42)</f>
        <v>3597.5600000000004</v>
      </c>
      <c r="P43" s="23"/>
    </row>
    <row r="44" spans="1:16">
      <c r="P44" s="23"/>
    </row>
  </sheetData>
  <pageMargins left="0.70866141732283472" right="0.70866141732283472" top="0.18" bottom="0.12" header="0.12" footer="0.12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46"/>
  <sheetViews>
    <sheetView topLeftCell="A27" zoomScale="110" zoomScaleNormal="110" workbookViewId="0">
      <selection activeCell="H39" sqref="A6:M46"/>
    </sheetView>
  </sheetViews>
  <sheetFormatPr baseColWidth="10" defaultRowHeight="15"/>
  <cols>
    <col min="1" max="1" width="10.7109375" customWidth="1"/>
    <col min="2" max="3" width="8.7109375" customWidth="1"/>
    <col min="4" max="6" width="10.7109375" customWidth="1"/>
    <col min="7" max="7" width="8.7109375" customWidth="1"/>
    <col min="8" max="8" width="10.7109375" customWidth="1"/>
    <col min="9" max="12" width="8.7109375" customWidth="1"/>
    <col min="13" max="13" width="10.7109375" customWidth="1"/>
  </cols>
  <sheetData>
    <row r="1" spans="1:16" ht="9.9499999999999993" customHeight="1"/>
    <row r="2" spans="1:16" ht="15" customHeight="1">
      <c r="A2" s="86" t="s">
        <v>45</v>
      </c>
      <c r="B2" s="86"/>
      <c r="C2" s="86"/>
      <c r="D2" s="86"/>
      <c r="E2" s="15"/>
      <c r="F2" s="15"/>
      <c r="G2" s="15"/>
      <c r="H2" s="15"/>
      <c r="I2" s="47"/>
      <c r="J2" s="47"/>
    </row>
    <row r="3" spans="1:16" ht="9.9499999999999993" customHeight="1">
      <c r="A3" s="15"/>
      <c r="B3" s="15"/>
      <c r="C3" s="15"/>
      <c r="D3" s="15"/>
      <c r="E3" s="15"/>
      <c r="F3" s="15"/>
      <c r="G3" s="15"/>
      <c r="H3" s="15"/>
      <c r="I3" s="47"/>
      <c r="J3" s="47"/>
    </row>
    <row r="4" spans="1:16" ht="15" customHeight="1">
      <c r="A4" s="87" t="s">
        <v>51</v>
      </c>
      <c r="B4" s="87"/>
      <c r="C4" s="85"/>
      <c r="D4" s="85"/>
      <c r="E4" s="85"/>
      <c r="F4" s="85"/>
      <c r="G4" s="26"/>
      <c r="H4" s="26"/>
      <c r="I4" s="27"/>
      <c r="J4" s="27"/>
      <c r="K4" s="28"/>
    </row>
    <row r="5" spans="1:16" ht="9.9499999999999993" customHeight="1" thickBot="1">
      <c r="A5" s="15"/>
      <c r="B5" s="15"/>
      <c r="C5" s="15"/>
      <c r="D5" s="15"/>
      <c r="E5" s="15"/>
      <c r="F5" s="15"/>
      <c r="G5" s="15"/>
      <c r="H5" s="15"/>
      <c r="I5" s="47"/>
      <c r="J5" s="47"/>
    </row>
    <row r="6" spans="1:16" ht="15" customHeight="1">
      <c r="A6" s="89" t="s">
        <v>5</v>
      </c>
      <c r="B6" s="31" t="s">
        <v>6</v>
      </c>
      <c r="C6" s="30" t="s">
        <v>0</v>
      </c>
      <c r="D6" s="30" t="s">
        <v>19</v>
      </c>
      <c r="E6" s="32" t="s">
        <v>20</v>
      </c>
      <c r="F6" s="30" t="s">
        <v>31</v>
      </c>
      <c r="G6" s="30" t="s">
        <v>25</v>
      </c>
      <c r="H6" s="30" t="s">
        <v>27</v>
      </c>
      <c r="I6" s="30" t="s">
        <v>21</v>
      </c>
      <c r="J6" s="30" t="s">
        <v>23</v>
      </c>
      <c r="K6" s="30" t="s">
        <v>24</v>
      </c>
      <c r="L6" s="30" t="s">
        <v>18</v>
      </c>
      <c r="M6" s="52" t="s">
        <v>29</v>
      </c>
    </row>
    <row r="7" spans="1:16" ht="12.95" customHeight="1">
      <c r="A7" s="55">
        <v>41275</v>
      </c>
      <c r="B7" s="65"/>
      <c r="C7" s="65">
        <v>72.38</v>
      </c>
      <c r="D7" s="65">
        <v>39.49</v>
      </c>
      <c r="E7" s="65">
        <v>3.83</v>
      </c>
      <c r="F7" s="65"/>
      <c r="G7" s="65"/>
      <c r="H7" s="65"/>
      <c r="I7" s="65"/>
      <c r="J7" s="65"/>
      <c r="K7" s="65"/>
      <c r="L7" s="65"/>
      <c r="M7" s="104">
        <f t="shared" ref="M7:M17" si="0">SUM(C7:L7)</f>
        <v>115.7</v>
      </c>
      <c r="O7" s="17"/>
      <c r="P7" s="22"/>
    </row>
    <row r="8" spans="1:16" ht="12.95" customHeight="1">
      <c r="A8" s="55">
        <v>41306</v>
      </c>
      <c r="B8" s="65"/>
      <c r="C8" s="65"/>
      <c r="D8" s="65"/>
      <c r="E8" s="65">
        <v>3.19</v>
      </c>
      <c r="F8" s="65"/>
      <c r="G8" s="65">
        <v>380.59</v>
      </c>
      <c r="H8" s="65"/>
      <c r="I8" s="65"/>
      <c r="J8" s="65"/>
      <c r="K8" s="65"/>
      <c r="L8" s="65"/>
      <c r="M8" s="104">
        <f t="shared" si="0"/>
        <v>383.78</v>
      </c>
      <c r="O8" s="17"/>
      <c r="P8" s="22"/>
    </row>
    <row r="9" spans="1:16" ht="12.95" customHeight="1">
      <c r="A9" s="55">
        <v>41334</v>
      </c>
      <c r="B9" s="65"/>
      <c r="C9" s="65">
        <v>47.72</v>
      </c>
      <c r="D9" s="65">
        <v>36.119999999999997</v>
      </c>
      <c r="E9" s="65"/>
      <c r="F9" s="65"/>
      <c r="G9" s="65"/>
      <c r="H9" s="65"/>
      <c r="I9" s="65"/>
      <c r="J9" s="65"/>
      <c r="K9" s="65"/>
      <c r="L9" s="65"/>
      <c r="M9" s="104">
        <f t="shared" si="0"/>
        <v>83.84</v>
      </c>
      <c r="O9" s="17"/>
      <c r="P9" s="22"/>
    </row>
    <row r="10" spans="1:16" ht="12.95" customHeight="1">
      <c r="A10" s="55">
        <v>41365</v>
      </c>
      <c r="B10" s="65"/>
      <c r="C10" s="65">
        <v>55.38</v>
      </c>
      <c r="D10" s="65"/>
      <c r="E10" s="65"/>
      <c r="F10" s="65"/>
      <c r="G10" s="65"/>
      <c r="H10" s="65">
        <v>186.55</v>
      </c>
      <c r="I10" s="65"/>
      <c r="J10" s="65"/>
      <c r="K10" s="65"/>
      <c r="L10" s="65"/>
      <c r="M10" s="104">
        <f t="shared" si="0"/>
        <v>241.93</v>
      </c>
      <c r="O10" s="17"/>
      <c r="P10" s="22"/>
    </row>
    <row r="11" spans="1:16" ht="12.95" customHeight="1">
      <c r="A11" s="55">
        <v>41395</v>
      </c>
      <c r="B11" s="65"/>
      <c r="C11" s="65"/>
      <c r="D11" s="65">
        <v>36.11</v>
      </c>
      <c r="E11" s="65">
        <v>4.54</v>
      </c>
      <c r="F11" s="65"/>
      <c r="G11" s="65"/>
      <c r="H11" s="65"/>
      <c r="I11" s="65"/>
      <c r="J11" s="65"/>
      <c r="K11" s="65"/>
      <c r="L11" s="65"/>
      <c r="M11" s="104">
        <f t="shared" si="0"/>
        <v>40.65</v>
      </c>
      <c r="O11" s="17"/>
      <c r="P11" s="22"/>
    </row>
    <row r="12" spans="1:16" ht="12.95" customHeight="1">
      <c r="A12" s="55">
        <v>41426</v>
      </c>
      <c r="B12" s="65">
        <v>123.9</v>
      </c>
      <c r="C12" s="65"/>
      <c r="D12" s="65"/>
      <c r="E12" s="65"/>
      <c r="F12" s="65"/>
      <c r="G12" s="65"/>
      <c r="H12" s="65"/>
      <c r="I12" s="65"/>
      <c r="J12" s="65"/>
      <c r="K12" s="65">
        <v>1385.5</v>
      </c>
      <c r="L12" s="65"/>
      <c r="M12" s="104">
        <f t="shared" si="0"/>
        <v>1385.5</v>
      </c>
      <c r="O12" s="17"/>
      <c r="P12" s="22"/>
    </row>
    <row r="13" spans="1:16" ht="12.95" customHeight="1">
      <c r="A13" s="55">
        <v>41456</v>
      </c>
      <c r="B13" s="65"/>
      <c r="C13" s="65">
        <v>103.14</v>
      </c>
      <c r="D13" s="65">
        <v>38.93</v>
      </c>
      <c r="E13" s="65">
        <v>5.01</v>
      </c>
      <c r="F13" s="65"/>
      <c r="G13" s="65"/>
      <c r="H13" s="65"/>
      <c r="I13" s="65"/>
      <c r="J13" s="65">
        <v>43</v>
      </c>
      <c r="K13" s="65"/>
      <c r="L13" s="65"/>
      <c r="M13" s="104">
        <f t="shared" si="0"/>
        <v>190.07999999999998</v>
      </c>
      <c r="O13" s="17"/>
      <c r="P13" s="22"/>
    </row>
    <row r="14" spans="1:16" ht="12.95" customHeight="1">
      <c r="A14" s="55">
        <v>41487</v>
      </c>
      <c r="B14" s="65"/>
      <c r="C14" s="65">
        <v>82.46</v>
      </c>
      <c r="D14" s="65"/>
      <c r="E14" s="65">
        <v>3.93</v>
      </c>
      <c r="F14" s="65"/>
      <c r="G14" s="65"/>
      <c r="H14" s="65"/>
      <c r="I14" s="65"/>
      <c r="J14" s="65"/>
      <c r="K14" s="65"/>
      <c r="L14" s="65"/>
      <c r="M14" s="104">
        <f t="shared" si="0"/>
        <v>86.39</v>
      </c>
      <c r="O14" s="17"/>
      <c r="P14" s="22"/>
    </row>
    <row r="15" spans="1:16" ht="12.95" customHeight="1">
      <c r="A15" s="55">
        <v>41518</v>
      </c>
      <c r="B15" s="65"/>
      <c r="C15" s="65"/>
      <c r="D15" s="65">
        <v>39.51</v>
      </c>
      <c r="E15" s="65">
        <v>3.78</v>
      </c>
      <c r="F15" s="65"/>
      <c r="G15" s="65"/>
      <c r="H15" s="65"/>
      <c r="I15" s="65"/>
      <c r="J15" s="65"/>
      <c r="K15" s="65"/>
      <c r="L15" s="65">
        <v>210</v>
      </c>
      <c r="M15" s="104">
        <f t="shared" si="0"/>
        <v>253.29</v>
      </c>
      <c r="O15" s="17"/>
      <c r="P15" s="22"/>
    </row>
    <row r="16" spans="1:16" ht="12.95" customHeight="1">
      <c r="A16" s="55">
        <v>41548</v>
      </c>
      <c r="B16" s="65"/>
      <c r="C16" s="65">
        <v>84.03</v>
      </c>
      <c r="D16" s="65"/>
      <c r="E16" s="65"/>
      <c r="F16" s="65">
        <v>467</v>
      </c>
      <c r="G16" s="65"/>
      <c r="H16" s="65"/>
      <c r="I16" s="65">
        <v>168</v>
      </c>
      <c r="J16" s="65"/>
      <c r="K16" s="65"/>
      <c r="L16" s="65"/>
      <c r="M16" s="104">
        <f t="shared" si="0"/>
        <v>719.03</v>
      </c>
      <c r="O16" s="17"/>
      <c r="P16" s="22"/>
    </row>
    <row r="17" spans="1:16" ht="12.95" customHeight="1">
      <c r="A17" s="55">
        <v>41579</v>
      </c>
      <c r="B17" s="65"/>
      <c r="C17" s="65"/>
      <c r="D17" s="65">
        <v>41.51</v>
      </c>
      <c r="E17" s="65">
        <v>7.93</v>
      </c>
      <c r="F17" s="65"/>
      <c r="G17" s="65"/>
      <c r="H17" s="65">
        <v>183.24</v>
      </c>
      <c r="I17" s="65"/>
      <c r="J17" s="65"/>
      <c r="K17" s="65"/>
      <c r="L17" s="65"/>
      <c r="M17" s="104">
        <f t="shared" si="0"/>
        <v>232.68</v>
      </c>
      <c r="O17" s="17"/>
      <c r="P17" s="22"/>
    </row>
    <row r="18" spans="1:16" ht="12.95" customHeight="1">
      <c r="A18" s="55">
        <v>41609</v>
      </c>
      <c r="B18" s="66">
        <v>131.5</v>
      </c>
      <c r="C18" s="66"/>
      <c r="D18" s="66"/>
      <c r="E18" s="66"/>
      <c r="F18" s="66">
        <v>479</v>
      </c>
      <c r="G18" s="66"/>
      <c r="H18" s="66"/>
      <c r="I18" s="66"/>
      <c r="J18" s="66"/>
      <c r="K18" s="66"/>
      <c r="L18" s="66"/>
      <c r="M18" s="135">
        <f>SUM(B18:L18)</f>
        <v>610.5</v>
      </c>
      <c r="O18" s="17"/>
      <c r="P18" s="22"/>
    </row>
    <row r="19" spans="1:16" ht="15" customHeight="1" thickBot="1">
      <c r="A19" s="96" t="s">
        <v>15</v>
      </c>
      <c r="B19" s="60">
        <f>SUM(B7:B18)</f>
        <v>255.4</v>
      </c>
      <c r="C19" s="60">
        <f>SUM(C7:C17)</f>
        <v>445.11</v>
      </c>
      <c r="D19" s="60">
        <f>SUM(D7:D17)</f>
        <v>231.67</v>
      </c>
      <c r="E19" s="60">
        <f>SUM(E7:E17)</f>
        <v>32.21</v>
      </c>
      <c r="F19" s="60">
        <f>SUM(F16:F18)</f>
        <v>946</v>
      </c>
      <c r="G19" s="60">
        <f>SUM(G7:G17)</f>
        <v>380.59</v>
      </c>
      <c r="H19" s="60">
        <f>SUM(H7:H17)</f>
        <v>369.79</v>
      </c>
      <c r="I19" s="60">
        <v>168</v>
      </c>
      <c r="J19" s="60">
        <f>SUM(J7:J17)</f>
        <v>43</v>
      </c>
      <c r="K19" s="60">
        <f>SUM(K7:K17)</f>
        <v>1385.5</v>
      </c>
      <c r="L19" s="60">
        <f>SUM(L7:L17)</f>
        <v>210</v>
      </c>
      <c r="M19" s="113">
        <f>SUM(M7:M18)</f>
        <v>4343.369999999999</v>
      </c>
      <c r="O19" s="17"/>
      <c r="P19" s="22"/>
    </row>
    <row r="20" spans="1:16" ht="12.95" customHeight="1">
      <c r="A20" s="55">
        <v>41640</v>
      </c>
      <c r="B20" s="64"/>
      <c r="C20" s="64">
        <v>39.74</v>
      </c>
      <c r="D20" s="65">
        <v>39.72</v>
      </c>
      <c r="E20" s="65">
        <v>10.38</v>
      </c>
      <c r="F20" s="65"/>
      <c r="G20" s="65"/>
      <c r="H20" s="65"/>
      <c r="I20" s="67"/>
      <c r="J20" s="65"/>
      <c r="K20" s="65"/>
      <c r="L20" s="65"/>
      <c r="M20" s="104">
        <f t="shared" ref="M20:M31" si="1">SUM(C20:L20)</f>
        <v>89.84</v>
      </c>
      <c r="O20" s="17"/>
      <c r="P20" s="8"/>
    </row>
    <row r="21" spans="1:16" ht="12.95" customHeight="1">
      <c r="A21" s="55">
        <v>41671</v>
      </c>
      <c r="B21" s="65"/>
      <c r="C21" s="65">
        <v>69.69</v>
      </c>
      <c r="D21" s="65"/>
      <c r="E21" s="65">
        <v>12.77</v>
      </c>
      <c r="F21" s="65"/>
      <c r="G21" s="65"/>
      <c r="H21" s="65"/>
      <c r="I21" s="67"/>
      <c r="J21" s="65"/>
      <c r="K21" s="65"/>
      <c r="L21" s="65"/>
      <c r="M21" s="104">
        <f t="shared" si="1"/>
        <v>82.46</v>
      </c>
      <c r="O21" s="17"/>
      <c r="P21" s="22"/>
    </row>
    <row r="22" spans="1:16" ht="12.95" customHeight="1">
      <c r="A22" s="55">
        <v>41699</v>
      </c>
      <c r="B22" s="65"/>
      <c r="C22" s="65"/>
      <c r="D22" s="65">
        <v>36.92</v>
      </c>
      <c r="E22" s="65"/>
      <c r="F22" s="65"/>
      <c r="G22" s="65">
        <v>397.99</v>
      </c>
      <c r="H22" s="65">
        <v>190.23</v>
      </c>
      <c r="I22" s="67"/>
      <c r="J22" s="65"/>
      <c r="K22" s="65"/>
      <c r="L22" s="65"/>
      <c r="M22" s="104">
        <f t="shared" si="1"/>
        <v>625.14</v>
      </c>
      <c r="O22" s="17"/>
      <c r="P22" s="22"/>
    </row>
    <row r="23" spans="1:16" ht="12.95" customHeight="1">
      <c r="A23" s="55">
        <v>41730</v>
      </c>
      <c r="B23" s="65"/>
      <c r="C23" s="65">
        <v>86.66</v>
      </c>
      <c r="D23" s="65"/>
      <c r="E23" s="65">
        <v>8.59</v>
      </c>
      <c r="F23" s="65"/>
      <c r="G23" s="65"/>
      <c r="H23" s="65"/>
      <c r="I23" s="67"/>
      <c r="J23" s="65"/>
      <c r="K23" s="65"/>
      <c r="L23" s="65"/>
      <c r="M23" s="104">
        <f t="shared" si="1"/>
        <v>95.25</v>
      </c>
      <c r="O23" s="17"/>
      <c r="P23" s="22"/>
    </row>
    <row r="24" spans="1:16" ht="12.95" customHeight="1">
      <c r="A24" s="55">
        <v>41760</v>
      </c>
      <c r="B24" s="65"/>
      <c r="C24" s="65"/>
      <c r="D24" s="65">
        <v>38.61</v>
      </c>
      <c r="E24" s="65">
        <v>7.15</v>
      </c>
      <c r="F24" s="65"/>
      <c r="G24" s="65"/>
      <c r="H24" s="65"/>
      <c r="I24" s="67"/>
      <c r="J24" s="65"/>
      <c r="K24" s="65"/>
      <c r="L24" s="65"/>
      <c r="M24" s="104">
        <f t="shared" si="1"/>
        <v>45.76</v>
      </c>
      <c r="O24" s="17"/>
      <c r="P24" s="22"/>
    </row>
    <row r="25" spans="1:16" ht="12.95" customHeight="1">
      <c r="A25" s="55">
        <v>41791</v>
      </c>
      <c r="B25" s="65">
        <v>152.72999999999999</v>
      </c>
      <c r="C25" s="65"/>
      <c r="D25" s="65"/>
      <c r="E25" s="65">
        <v>4.08</v>
      </c>
      <c r="F25" s="65"/>
      <c r="G25" s="65"/>
      <c r="H25" s="65"/>
      <c r="I25" s="67"/>
      <c r="J25" s="65"/>
      <c r="K25" s="65">
        <v>1247.1400000000001</v>
      </c>
      <c r="L25" s="65"/>
      <c r="M25" s="104">
        <f t="shared" si="1"/>
        <v>1251.22</v>
      </c>
      <c r="O25" s="17"/>
      <c r="P25" s="22"/>
    </row>
    <row r="26" spans="1:16" ht="12.95" customHeight="1">
      <c r="A26" s="55">
        <v>41821</v>
      </c>
      <c r="B26" s="65"/>
      <c r="C26" s="65">
        <v>40.14</v>
      </c>
      <c r="D26" s="65">
        <v>36.92</v>
      </c>
      <c r="E26" s="65">
        <v>3.37</v>
      </c>
      <c r="F26" s="65"/>
      <c r="G26" s="65"/>
      <c r="H26" s="65"/>
      <c r="I26" s="67"/>
      <c r="J26" s="65"/>
      <c r="K26" s="65"/>
      <c r="L26" s="65"/>
      <c r="M26" s="104">
        <f t="shared" si="1"/>
        <v>80.430000000000007</v>
      </c>
      <c r="O26" s="17"/>
      <c r="P26" s="22"/>
    </row>
    <row r="27" spans="1:16" ht="12.95" customHeight="1">
      <c r="A27" s="55">
        <v>41852</v>
      </c>
      <c r="B27" s="65"/>
      <c r="C27" s="65">
        <v>64.8</v>
      </c>
      <c r="D27" s="65"/>
      <c r="E27" s="65">
        <v>3.22</v>
      </c>
      <c r="F27" s="65"/>
      <c r="G27" s="65"/>
      <c r="H27" s="65"/>
      <c r="I27" s="67"/>
      <c r="J27" s="65"/>
      <c r="K27" s="65"/>
      <c r="L27" s="65"/>
      <c r="M27" s="104">
        <f t="shared" si="1"/>
        <v>68.02</v>
      </c>
      <c r="O27" s="17"/>
      <c r="P27" s="22"/>
    </row>
    <row r="28" spans="1:16" ht="12.95" customHeight="1">
      <c r="A28" s="55">
        <v>41883</v>
      </c>
      <c r="B28" s="65"/>
      <c r="C28" s="65"/>
      <c r="D28" s="65">
        <v>55.64</v>
      </c>
      <c r="E28" s="65"/>
      <c r="F28" s="65"/>
      <c r="G28" s="65"/>
      <c r="H28" s="65"/>
      <c r="I28" s="67"/>
      <c r="J28" s="65"/>
      <c r="K28" s="65"/>
      <c r="L28" s="65"/>
      <c r="M28" s="104">
        <f t="shared" si="1"/>
        <v>55.64</v>
      </c>
      <c r="O28" s="17"/>
      <c r="P28" s="22"/>
    </row>
    <row r="29" spans="1:16" ht="12.95" customHeight="1">
      <c r="A29" s="55">
        <v>41913</v>
      </c>
      <c r="B29" s="65"/>
      <c r="C29" s="65">
        <v>68.52</v>
      </c>
      <c r="D29" s="65"/>
      <c r="E29" s="65">
        <v>4.8600000000000003</v>
      </c>
      <c r="F29" s="65">
        <v>472</v>
      </c>
      <c r="G29" s="65"/>
      <c r="H29" s="65"/>
      <c r="I29" s="65">
        <v>138</v>
      </c>
      <c r="J29" s="65"/>
      <c r="K29" s="65"/>
      <c r="L29" s="65"/>
      <c r="M29" s="104">
        <f t="shared" si="1"/>
        <v>683.38</v>
      </c>
      <c r="O29" s="17"/>
      <c r="P29" s="22"/>
    </row>
    <row r="30" spans="1:16" ht="12.95" customHeight="1">
      <c r="A30" s="55">
        <v>41944</v>
      </c>
      <c r="B30" s="65"/>
      <c r="C30" s="65"/>
      <c r="D30" s="65">
        <v>46.85</v>
      </c>
      <c r="E30" s="65"/>
      <c r="F30" s="65"/>
      <c r="G30" s="65"/>
      <c r="H30" s="65">
        <v>186.92</v>
      </c>
      <c r="I30" s="67"/>
      <c r="J30" s="65"/>
      <c r="K30" s="65"/>
      <c r="L30" s="65"/>
      <c r="M30" s="104">
        <f t="shared" si="1"/>
        <v>233.76999999999998</v>
      </c>
      <c r="O30" s="17"/>
      <c r="P30" s="22"/>
    </row>
    <row r="31" spans="1:16" ht="12.95" customHeight="1">
      <c r="A31" s="55">
        <v>41974</v>
      </c>
      <c r="B31" s="65">
        <v>120.32</v>
      </c>
      <c r="C31" s="65"/>
      <c r="D31" s="65"/>
      <c r="E31" s="65">
        <v>9.67</v>
      </c>
      <c r="F31" s="65">
        <v>484</v>
      </c>
      <c r="G31" s="65"/>
      <c r="H31" s="65"/>
      <c r="I31" s="67"/>
      <c r="J31" s="65"/>
      <c r="K31" s="65"/>
      <c r="L31" s="65"/>
      <c r="M31" s="104">
        <f t="shared" si="1"/>
        <v>493.67</v>
      </c>
      <c r="O31" s="17"/>
      <c r="P31" s="22"/>
    </row>
    <row r="32" spans="1:16" ht="15" customHeight="1">
      <c r="A32" s="95" t="s">
        <v>16</v>
      </c>
      <c r="B32" s="42">
        <f>SUM(B21:B31)</f>
        <v>273.04999999999995</v>
      </c>
      <c r="C32" s="42">
        <f t="shared" ref="C32:I32" si="2">SUM(C20:C31)</f>
        <v>369.55</v>
      </c>
      <c r="D32" s="42">
        <f t="shared" si="2"/>
        <v>254.66</v>
      </c>
      <c r="E32" s="42">
        <f t="shared" si="2"/>
        <v>64.089999999999989</v>
      </c>
      <c r="F32" s="42">
        <f t="shared" si="2"/>
        <v>956</v>
      </c>
      <c r="G32" s="42">
        <f t="shared" si="2"/>
        <v>397.99</v>
      </c>
      <c r="H32" s="42">
        <f t="shared" si="2"/>
        <v>377.15</v>
      </c>
      <c r="I32" s="42">
        <f t="shared" si="2"/>
        <v>138</v>
      </c>
      <c r="J32" s="42"/>
      <c r="K32" s="42">
        <f>SUM(K20:K31)</f>
        <v>1247.1400000000001</v>
      </c>
      <c r="L32" s="42"/>
      <c r="M32" s="110">
        <f>SUM(M20:M31)</f>
        <v>3804.58</v>
      </c>
      <c r="O32" s="17"/>
      <c r="P32" s="22"/>
    </row>
    <row r="33" spans="1:16" ht="12.95" customHeight="1">
      <c r="A33" s="55">
        <v>42005</v>
      </c>
      <c r="B33" s="64"/>
      <c r="C33" s="64">
        <v>77.040000000000006</v>
      </c>
      <c r="D33" s="65">
        <v>50.57</v>
      </c>
      <c r="E33" s="65">
        <v>7.1</v>
      </c>
      <c r="F33" s="65"/>
      <c r="G33" s="65"/>
      <c r="H33" s="65"/>
      <c r="I33" s="67"/>
      <c r="J33" s="65"/>
      <c r="K33" s="65"/>
      <c r="L33" s="65"/>
      <c r="M33" s="104">
        <f t="shared" ref="M33:M44" si="3">SUM(C33:L33)</f>
        <v>134.71</v>
      </c>
      <c r="O33" s="24"/>
      <c r="P33" s="22"/>
    </row>
    <row r="34" spans="1:16" ht="12.95" customHeight="1">
      <c r="A34" s="55">
        <v>42036</v>
      </c>
      <c r="B34" s="65"/>
      <c r="C34" s="65">
        <v>75.25</v>
      </c>
      <c r="D34" s="65"/>
      <c r="E34" s="65">
        <v>5.9</v>
      </c>
      <c r="F34" s="65"/>
      <c r="G34" s="65">
        <v>411.29</v>
      </c>
      <c r="H34" s="65"/>
      <c r="I34" s="67"/>
      <c r="J34" s="65"/>
      <c r="K34" s="65"/>
      <c r="L34" s="65"/>
      <c r="M34" s="104">
        <f t="shared" si="3"/>
        <v>492.44000000000005</v>
      </c>
      <c r="O34" s="17"/>
      <c r="P34" s="22"/>
    </row>
    <row r="35" spans="1:16" ht="12.95" customHeight="1">
      <c r="A35" s="55">
        <v>42064</v>
      </c>
      <c r="B35" s="65"/>
      <c r="C35" s="65"/>
      <c r="D35" s="65">
        <v>38.61</v>
      </c>
      <c r="E35" s="65">
        <v>3.48</v>
      </c>
      <c r="F35" s="65"/>
      <c r="G35" s="65"/>
      <c r="H35" s="65"/>
      <c r="I35" s="67"/>
      <c r="J35" s="65"/>
      <c r="K35" s="65"/>
      <c r="L35" s="65"/>
      <c r="M35" s="104">
        <f t="shared" si="3"/>
        <v>42.089999999999996</v>
      </c>
      <c r="O35" s="17"/>
      <c r="P35" s="22"/>
    </row>
    <row r="36" spans="1:16" ht="12.95" customHeight="1">
      <c r="A36" s="55">
        <v>42095</v>
      </c>
      <c r="B36" s="65"/>
      <c r="C36" s="65">
        <v>73.7</v>
      </c>
      <c r="D36" s="65"/>
      <c r="E36" s="65">
        <v>10.45</v>
      </c>
      <c r="F36" s="65"/>
      <c r="G36" s="65"/>
      <c r="H36" s="65">
        <v>190.23</v>
      </c>
      <c r="I36" s="67"/>
      <c r="J36" s="65"/>
      <c r="K36" s="65">
        <v>792</v>
      </c>
      <c r="L36" s="65"/>
      <c r="M36" s="104">
        <f t="shared" si="3"/>
        <v>1066.3800000000001</v>
      </c>
      <c r="O36" s="17"/>
      <c r="P36" s="22"/>
    </row>
    <row r="37" spans="1:16" ht="12.95" customHeight="1">
      <c r="A37" s="55">
        <v>42125</v>
      </c>
      <c r="B37" s="65"/>
      <c r="C37" s="65"/>
      <c r="D37" s="65">
        <v>40.99</v>
      </c>
      <c r="E37" s="65"/>
      <c r="F37" s="65"/>
      <c r="G37" s="65"/>
      <c r="H37" s="65"/>
      <c r="I37" s="67"/>
      <c r="J37" s="65"/>
      <c r="K37" s="65"/>
      <c r="L37" s="65"/>
      <c r="M37" s="104">
        <f t="shared" si="3"/>
        <v>40.99</v>
      </c>
      <c r="O37" s="17"/>
      <c r="P37" s="22"/>
    </row>
    <row r="38" spans="1:16" ht="12.95" customHeight="1">
      <c r="A38" s="55">
        <v>42156</v>
      </c>
      <c r="B38" s="65">
        <v>149.16999999999999</v>
      </c>
      <c r="C38" s="65"/>
      <c r="D38" s="65"/>
      <c r="E38" s="65">
        <v>3.58</v>
      </c>
      <c r="F38" s="65"/>
      <c r="G38" s="65"/>
      <c r="H38" s="65"/>
      <c r="I38" s="67"/>
      <c r="J38" s="65"/>
      <c r="K38" s="65"/>
      <c r="L38" s="65"/>
      <c r="M38" s="104">
        <f t="shared" si="3"/>
        <v>3.58</v>
      </c>
      <c r="O38" s="17"/>
      <c r="P38" s="22"/>
    </row>
    <row r="39" spans="1:16" ht="12.95" customHeight="1">
      <c r="A39" s="55">
        <v>42186</v>
      </c>
      <c r="B39" s="65"/>
      <c r="C39" s="65">
        <v>50.38</v>
      </c>
      <c r="D39" s="65">
        <v>47.61</v>
      </c>
      <c r="E39" s="65">
        <v>12.3</v>
      </c>
      <c r="F39" s="65"/>
      <c r="G39" s="65"/>
      <c r="H39" s="65" t="s">
        <v>32</v>
      </c>
      <c r="I39" s="67"/>
      <c r="J39" s="65"/>
      <c r="K39" s="65"/>
      <c r="L39" s="65"/>
      <c r="M39" s="104">
        <f t="shared" si="3"/>
        <v>110.29</v>
      </c>
      <c r="O39" s="17"/>
      <c r="P39" s="22"/>
    </row>
    <row r="40" spans="1:16" ht="12.95" customHeight="1">
      <c r="A40" s="55">
        <v>42217</v>
      </c>
      <c r="B40" s="65"/>
      <c r="C40" s="65">
        <v>32.869999999999997</v>
      </c>
      <c r="D40" s="65"/>
      <c r="E40" s="65"/>
      <c r="F40" s="65"/>
      <c r="G40" s="65"/>
      <c r="H40" s="65">
        <v>433.56</v>
      </c>
      <c r="I40" s="67"/>
      <c r="J40" s="65">
        <v>200</v>
      </c>
      <c r="K40" s="65"/>
      <c r="L40" s="65"/>
      <c r="M40" s="104">
        <f t="shared" si="3"/>
        <v>666.43000000000006</v>
      </c>
      <c r="O40" s="17"/>
      <c r="P40" s="22"/>
    </row>
    <row r="41" spans="1:16" ht="12.95" customHeight="1">
      <c r="A41" s="55">
        <v>42248</v>
      </c>
      <c r="B41" s="65"/>
      <c r="C41" s="65"/>
      <c r="D41" s="65">
        <v>41.82</v>
      </c>
      <c r="E41" s="65">
        <v>3.72</v>
      </c>
      <c r="F41" s="65"/>
      <c r="G41" s="65"/>
      <c r="H41" s="65"/>
      <c r="I41" s="65">
        <v>144</v>
      </c>
      <c r="J41" s="65"/>
      <c r="K41" s="65"/>
      <c r="L41" s="65"/>
      <c r="M41" s="104">
        <f t="shared" si="3"/>
        <v>189.54</v>
      </c>
      <c r="O41" s="17"/>
      <c r="P41" s="22"/>
    </row>
    <row r="42" spans="1:16" ht="12.95" customHeight="1">
      <c r="A42" s="55">
        <v>42278</v>
      </c>
      <c r="B42" s="65"/>
      <c r="C42" s="65">
        <v>71.819999999999993</v>
      </c>
      <c r="D42" s="65"/>
      <c r="E42" s="65"/>
      <c r="F42" s="65">
        <v>476</v>
      </c>
      <c r="G42" s="65"/>
      <c r="H42" s="65"/>
      <c r="I42" s="67"/>
      <c r="J42" s="65"/>
      <c r="K42" s="65"/>
      <c r="L42" s="65"/>
      <c r="M42" s="104">
        <f t="shared" si="3"/>
        <v>547.81999999999994</v>
      </c>
      <c r="O42" s="17"/>
      <c r="P42" s="22"/>
    </row>
    <row r="43" spans="1:16" ht="12.95" customHeight="1">
      <c r="A43" s="55">
        <v>42309</v>
      </c>
      <c r="B43" s="65">
        <v>130.9</v>
      </c>
      <c r="C43" s="65"/>
      <c r="D43" s="65">
        <v>40.770000000000003</v>
      </c>
      <c r="E43" s="65">
        <v>12.3</v>
      </c>
      <c r="F43" s="65">
        <v>491</v>
      </c>
      <c r="G43" s="65"/>
      <c r="H43" s="65"/>
      <c r="I43" s="67"/>
      <c r="J43" s="65"/>
      <c r="K43" s="65"/>
      <c r="L43" s="65"/>
      <c r="M43" s="104">
        <f t="shared" si="3"/>
        <v>544.07000000000005</v>
      </c>
      <c r="O43" s="17"/>
      <c r="P43" s="22"/>
    </row>
    <row r="44" spans="1:16" ht="12.95" customHeight="1">
      <c r="A44" s="56">
        <v>42339</v>
      </c>
      <c r="B44" s="66"/>
      <c r="C44" s="66"/>
      <c r="D44" s="66"/>
      <c r="E44" s="66">
        <v>6.12</v>
      </c>
      <c r="F44" s="66"/>
      <c r="G44" s="66"/>
      <c r="H44" s="66"/>
      <c r="I44" s="68"/>
      <c r="J44" s="66"/>
      <c r="K44" s="66"/>
      <c r="L44" s="66"/>
      <c r="M44" s="135">
        <f t="shared" si="3"/>
        <v>6.12</v>
      </c>
      <c r="O44" s="17"/>
      <c r="P44" s="22"/>
    </row>
    <row r="45" spans="1:16" ht="15" customHeight="1" thickBot="1">
      <c r="A45" s="96" t="s">
        <v>17</v>
      </c>
      <c r="B45" s="60">
        <f>SUM(B34:B44)</f>
        <v>280.07</v>
      </c>
      <c r="C45" s="60">
        <f t="shared" ref="C45:K45" si="4">SUM(C33:C44)</f>
        <v>381.06</v>
      </c>
      <c r="D45" s="60">
        <f t="shared" si="4"/>
        <v>260.37</v>
      </c>
      <c r="E45" s="60">
        <f t="shared" si="4"/>
        <v>64.95</v>
      </c>
      <c r="F45" s="60">
        <f t="shared" si="4"/>
        <v>967</v>
      </c>
      <c r="G45" s="60">
        <f t="shared" si="4"/>
        <v>411.29</v>
      </c>
      <c r="H45" s="60">
        <f t="shared" si="4"/>
        <v>623.79</v>
      </c>
      <c r="I45" s="60">
        <f t="shared" si="4"/>
        <v>144</v>
      </c>
      <c r="J45" s="60">
        <f t="shared" si="4"/>
        <v>200</v>
      </c>
      <c r="K45" s="60">
        <f t="shared" si="4"/>
        <v>792</v>
      </c>
      <c r="L45" s="60"/>
      <c r="M45" s="113">
        <f>SUM(M33:M44)</f>
        <v>3844.4600000000005</v>
      </c>
      <c r="O45" s="17"/>
      <c r="P45" s="22"/>
    </row>
    <row r="46" spans="1:16">
      <c r="P46" s="3"/>
    </row>
  </sheetData>
  <pageMargins left="0.70866141732283472" right="0.70866141732283472" top="0.21" bottom="0.14000000000000001" header="0.12" footer="0.12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4"/>
  <sheetViews>
    <sheetView topLeftCell="A13" workbookViewId="0">
      <selection activeCell="O32" sqref="O32"/>
    </sheetView>
  </sheetViews>
  <sheetFormatPr baseColWidth="10" defaultRowHeight="15"/>
  <cols>
    <col min="1" max="1" width="10.7109375" customWidth="1"/>
    <col min="2" max="4" width="8.7109375" customWidth="1"/>
    <col min="5" max="6" width="10.7109375" customWidth="1"/>
    <col min="7" max="12" width="8.7109375" customWidth="1"/>
    <col min="13" max="13" width="10.7109375" customWidth="1"/>
  </cols>
  <sheetData>
    <row r="1" spans="1:17" ht="9.9499999999999993" customHeight="1"/>
    <row r="2" spans="1:17" s="28" customFormat="1" ht="15" customHeight="1">
      <c r="A2" s="86" t="s">
        <v>44</v>
      </c>
      <c r="B2" s="86"/>
      <c r="C2" s="86"/>
      <c r="D2" s="86"/>
      <c r="E2" s="26"/>
      <c r="F2" s="26"/>
      <c r="G2" s="26"/>
      <c r="H2" s="26"/>
    </row>
    <row r="3" spans="1:17" ht="9.9499999999999993" customHeight="1">
      <c r="A3" s="1"/>
      <c r="B3" s="1"/>
      <c r="C3" s="1"/>
      <c r="D3" s="1"/>
      <c r="E3" s="1"/>
      <c r="F3" s="1"/>
      <c r="G3" s="1"/>
      <c r="H3" s="1"/>
    </row>
    <row r="4" spans="1:17" ht="15" customHeight="1">
      <c r="A4" s="34" t="s">
        <v>52</v>
      </c>
      <c r="B4" s="34"/>
      <c r="C4" s="26"/>
      <c r="D4" s="26"/>
      <c r="E4" s="26"/>
      <c r="F4" s="26"/>
      <c r="G4" s="26"/>
      <c r="H4" s="26"/>
      <c r="I4" s="27"/>
      <c r="J4" s="27"/>
      <c r="K4" s="28"/>
      <c r="L4" s="28"/>
    </row>
    <row r="5" spans="1:17" ht="9.9499999999999993" customHeight="1" thickBot="1">
      <c r="A5" s="1"/>
      <c r="B5" s="1"/>
      <c r="C5" s="1"/>
      <c r="D5" s="1"/>
      <c r="E5" s="1"/>
      <c r="F5" s="1"/>
      <c r="G5" s="1"/>
      <c r="H5" s="1"/>
    </row>
    <row r="6" spans="1:17" s="28" customFormat="1" ht="15" customHeight="1">
      <c r="A6" s="48" t="s">
        <v>5</v>
      </c>
      <c r="B6" s="50" t="s">
        <v>6</v>
      </c>
      <c r="C6" s="49" t="s">
        <v>0</v>
      </c>
      <c r="D6" s="49" t="s">
        <v>37</v>
      </c>
      <c r="E6" s="51" t="s">
        <v>20</v>
      </c>
      <c r="F6" s="49" t="s">
        <v>31</v>
      </c>
      <c r="G6" s="49" t="s">
        <v>34</v>
      </c>
      <c r="H6" s="49" t="s">
        <v>36</v>
      </c>
      <c r="I6" s="49" t="s">
        <v>21</v>
      </c>
      <c r="J6" s="49" t="s">
        <v>23</v>
      </c>
      <c r="K6" s="49" t="s">
        <v>24</v>
      </c>
      <c r="L6" s="13" t="s">
        <v>18</v>
      </c>
      <c r="M6" s="52" t="s">
        <v>29</v>
      </c>
      <c r="O6" s="53"/>
      <c r="P6" s="54"/>
      <c r="Q6" s="53"/>
    </row>
    <row r="7" spans="1:17" ht="15" customHeight="1">
      <c r="A7" s="55">
        <v>42370</v>
      </c>
      <c r="B7" s="64"/>
      <c r="C7" s="143">
        <v>87.67</v>
      </c>
      <c r="D7" s="144">
        <v>54.7</v>
      </c>
      <c r="E7" s="145">
        <v>3.67</v>
      </c>
      <c r="F7" s="65"/>
      <c r="G7" s="69"/>
      <c r="H7" s="65"/>
      <c r="I7" s="65"/>
      <c r="J7" s="67"/>
      <c r="K7" s="65"/>
      <c r="L7" s="16"/>
      <c r="M7" s="57">
        <f t="shared" ref="M7:M18" si="0">SUM(C7:L7)</f>
        <v>146.04</v>
      </c>
      <c r="O7" s="24"/>
      <c r="P7" s="22"/>
      <c r="Q7" s="8"/>
    </row>
    <row r="8" spans="1:17" ht="15" customHeight="1">
      <c r="A8" s="55">
        <v>42401</v>
      </c>
      <c r="B8" s="65"/>
      <c r="C8" s="72"/>
      <c r="D8" s="80"/>
      <c r="E8" s="145">
        <v>9.83</v>
      </c>
      <c r="F8" s="65"/>
      <c r="G8" s="69"/>
      <c r="H8" s="65"/>
      <c r="I8" s="67"/>
      <c r="J8" s="67"/>
      <c r="K8" s="65"/>
      <c r="L8" s="16"/>
      <c r="M8" s="57">
        <f t="shared" si="0"/>
        <v>9.83</v>
      </c>
      <c r="O8" s="24"/>
      <c r="P8" s="22"/>
      <c r="Q8" s="8"/>
    </row>
    <row r="9" spans="1:17" ht="15" customHeight="1">
      <c r="A9" s="55">
        <v>42430</v>
      </c>
      <c r="B9" s="65"/>
      <c r="C9" s="77">
        <v>74.2</v>
      </c>
      <c r="D9" s="146">
        <v>46.75</v>
      </c>
      <c r="E9" s="145">
        <v>9.52</v>
      </c>
      <c r="F9" s="65"/>
      <c r="G9" s="77">
        <v>424.07</v>
      </c>
      <c r="H9" s="65"/>
      <c r="I9" s="67"/>
      <c r="J9" s="67"/>
      <c r="K9" s="65"/>
      <c r="L9" s="16"/>
      <c r="M9" s="57">
        <f t="shared" si="0"/>
        <v>554.54</v>
      </c>
      <c r="O9" s="24"/>
      <c r="P9" s="22"/>
      <c r="Q9" s="8"/>
    </row>
    <row r="10" spans="1:17" ht="15" customHeight="1">
      <c r="A10" s="55">
        <v>42461</v>
      </c>
      <c r="B10" s="65"/>
      <c r="C10" s="72"/>
      <c r="D10" s="80"/>
      <c r="E10" s="145">
        <v>9.64</v>
      </c>
      <c r="F10" s="65"/>
      <c r="G10" s="71"/>
      <c r="H10" s="77">
        <v>16.38</v>
      </c>
      <c r="I10" s="67"/>
      <c r="J10" s="67"/>
      <c r="K10" s="77">
        <v>769.5</v>
      </c>
      <c r="L10" s="16"/>
      <c r="M10" s="57">
        <f t="shared" si="0"/>
        <v>795.52</v>
      </c>
      <c r="O10" s="24"/>
      <c r="P10" s="22"/>
      <c r="Q10" s="8"/>
    </row>
    <row r="11" spans="1:17" ht="15" customHeight="1">
      <c r="A11" s="55">
        <v>42491</v>
      </c>
      <c r="B11" s="65"/>
      <c r="C11" s="77">
        <v>67.05</v>
      </c>
      <c r="D11" s="146">
        <v>47.48</v>
      </c>
      <c r="E11" s="145">
        <v>8.27</v>
      </c>
      <c r="F11" s="65"/>
      <c r="G11" s="69"/>
      <c r="H11" s="65"/>
      <c r="I11" s="67"/>
      <c r="J11" s="67"/>
      <c r="K11" s="65"/>
      <c r="L11" s="16"/>
      <c r="M11" s="57">
        <f t="shared" si="0"/>
        <v>122.8</v>
      </c>
      <c r="O11" s="24"/>
      <c r="P11" s="22"/>
      <c r="Q11" s="8"/>
    </row>
    <row r="12" spans="1:17" ht="15" customHeight="1">
      <c r="A12" s="55">
        <v>42522</v>
      </c>
      <c r="B12" s="70"/>
      <c r="C12" s="72"/>
      <c r="D12" s="79"/>
      <c r="E12" s="145">
        <v>8.9</v>
      </c>
      <c r="F12" s="65"/>
      <c r="G12" s="69"/>
      <c r="H12" s="77">
        <v>635.51</v>
      </c>
      <c r="I12" s="65"/>
      <c r="J12" s="70"/>
      <c r="K12" s="67"/>
      <c r="L12" s="16"/>
      <c r="M12" s="57">
        <f t="shared" si="0"/>
        <v>644.41</v>
      </c>
      <c r="N12" s="4"/>
      <c r="O12" s="24"/>
      <c r="P12" s="22"/>
      <c r="Q12" s="8"/>
    </row>
    <row r="13" spans="1:17" ht="15" customHeight="1">
      <c r="A13" s="55">
        <v>42552</v>
      </c>
      <c r="B13" s="65"/>
      <c r="C13" s="77">
        <v>78.66</v>
      </c>
      <c r="D13" s="146">
        <v>42.09</v>
      </c>
      <c r="E13" s="145">
        <v>5.51</v>
      </c>
      <c r="F13" s="65"/>
      <c r="G13" s="69"/>
      <c r="H13" s="65"/>
      <c r="I13" s="77">
        <v>148.5</v>
      </c>
      <c r="J13" s="77">
        <v>50</v>
      </c>
      <c r="K13" s="67"/>
      <c r="L13" s="16"/>
      <c r="M13" s="57">
        <f t="shared" si="0"/>
        <v>324.76</v>
      </c>
      <c r="N13" s="4"/>
      <c r="O13" s="24"/>
      <c r="P13" s="22"/>
      <c r="Q13" s="8"/>
    </row>
    <row r="14" spans="1:17" ht="15" customHeight="1">
      <c r="A14" s="55">
        <v>42583</v>
      </c>
      <c r="B14" s="77">
        <v>164.75</v>
      </c>
      <c r="C14" s="72"/>
      <c r="D14" s="80"/>
      <c r="E14" s="147">
        <v>9.64</v>
      </c>
      <c r="F14" s="65"/>
      <c r="G14" s="69"/>
      <c r="H14" s="65"/>
      <c r="I14" s="65"/>
      <c r="J14" s="67"/>
      <c r="K14" s="65"/>
      <c r="L14" s="16"/>
      <c r="M14" s="57">
        <f t="shared" si="0"/>
        <v>9.64</v>
      </c>
      <c r="O14" s="24"/>
      <c r="P14" s="22"/>
      <c r="Q14" s="8"/>
    </row>
    <row r="15" spans="1:17" ht="15" customHeight="1">
      <c r="A15" s="55">
        <v>42614</v>
      </c>
      <c r="B15" s="65"/>
      <c r="C15" s="77">
        <v>68.14</v>
      </c>
      <c r="D15" s="146">
        <v>42.68</v>
      </c>
      <c r="E15" s="73"/>
      <c r="F15" s="65"/>
      <c r="G15" s="69"/>
      <c r="H15" s="65"/>
      <c r="I15" s="65"/>
      <c r="J15" s="67"/>
      <c r="K15" s="65"/>
      <c r="L15" s="75"/>
      <c r="M15" s="57">
        <f t="shared" si="0"/>
        <v>110.82</v>
      </c>
      <c r="O15" s="24"/>
      <c r="P15" s="22"/>
      <c r="Q15" s="8"/>
    </row>
    <row r="16" spans="1:17" ht="15" customHeight="1">
      <c r="A16" s="55">
        <v>42644</v>
      </c>
      <c r="B16" s="65"/>
      <c r="C16" s="72"/>
      <c r="D16" s="80"/>
      <c r="E16" s="145">
        <v>4.7699999999999996</v>
      </c>
      <c r="F16" s="77">
        <v>481</v>
      </c>
      <c r="G16" s="69"/>
      <c r="H16" s="65"/>
      <c r="I16" s="65"/>
      <c r="J16" s="67"/>
      <c r="K16" s="65"/>
      <c r="L16" s="16"/>
      <c r="M16" s="57">
        <f t="shared" si="0"/>
        <v>485.77</v>
      </c>
      <c r="O16" s="18"/>
      <c r="P16" s="22"/>
      <c r="Q16" s="8"/>
    </row>
    <row r="17" spans="1:17" ht="15" customHeight="1">
      <c r="A17" s="55">
        <v>42675</v>
      </c>
      <c r="B17" s="65"/>
      <c r="C17" s="77">
        <v>70.569999999999993</v>
      </c>
      <c r="D17" s="146">
        <v>45.27</v>
      </c>
      <c r="E17" s="145">
        <v>19.13</v>
      </c>
      <c r="F17" s="72"/>
      <c r="G17" s="69"/>
      <c r="H17" s="65"/>
      <c r="I17" s="65"/>
      <c r="J17" s="67"/>
      <c r="K17" s="65"/>
      <c r="L17" s="16"/>
      <c r="M17" s="57">
        <f t="shared" si="0"/>
        <v>134.97</v>
      </c>
      <c r="O17" s="5"/>
      <c r="P17" s="3"/>
      <c r="Q17" s="8"/>
    </row>
    <row r="18" spans="1:17" ht="15" customHeight="1">
      <c r="A18" s="56">
        <v>42705</v>
      </c>
      <c r="B18" s="78">
        <v>136.36000000000001</v>
      </c>
      <c r="C18" s="66"/>
      <c r="D18" s="81"/>
      <c r="E18" s="148">
        <v>7.1</v>
      </c>
      <c r="F18" s="78">
        <v>495</v>
      </c>
      <c r="G18" s="74"/>
      <c r="H18" s="66"/>
      <c r="I18" s="66"/>
      <c r="J18" s="68"/>
      <c r="K18" s="66"/>
      <c r="L18" s="76"/>
      <c r="M18" s="58">
        <f t="shared" si="0"/>
        <v>502.1</v>
      </c>
      <c r="O18" s="8"/>
      <c r="P18" s="8"/>
      <c r="Q18" s="8"/>
    </row>
    <row r="19" spans="1:17" ht="15" customHeight="1" thickBot="1">
      <c r="A19" s="59">
        <v>2016</v>
      </c>
      <c r="B19" s="60">
        <f t="shared" ref="B19:I19" si="1">SUM(B7:B18)</f>
        <v>301.11</v>
      </c>
      <c r="C19" s="60">
        <f t="shared" si="1"/>
        <v>446.29</v>
      </c>
      <c r="D19" s="82">
        <f t="shared" si="1"/>
        <v>278.97000000000003</v>
      </c>
      <c r="E19" s="61">
        <f t="shared" si="1"/>
        <v>95.979999999999976</v>
      </c>
      <c r="F19" s="60">
        <f t="shared" si="1"/>
        <v>976</v>
      </c>
      <c r="G19" s="60">
        <f t="shared" si="1"/>
        <v>424.07</v>
      </c>
      <c r="H19" s="60">
        <f t="shared" si="1"/>
        <v>651.89</v>
      </c>
      <c r="I19" s="60">
        <f t="shared" si="1"/>
        <v>148.5</v>
      </c>
      <c r="J19" s="60">
        <f>SUM(J7:J17)</f>
        <v>50</v>
      </c>
      <c r="K19" s="60">
        <f>SUM(K7:K17)</f>
        <v>769.5</v>
      </c>
      <c r="L19" s="14"/>
      <c r="M19" s="62">
        <f t="shared" ref="M19" si="2">SUM(M7:M18)</f>
        <v>3841.1999999999994</v>
      </c>
      <c r="O19" s="8"/>
      <c r="P19" s="25"/>
      <c r="Q19" s="8"/>
    </row>
    <row r="20" spans="1:17" ht="9.9499999999999993" customHeight="1" thickBot="1">
      <c r="B20" s="12"/>
    </row>
    <row r="21" spans="1:17" ht="15" customHeight="1">
      <c r="A21" s="48" t="s">
        <v>5</v>
      </c>
      <c r="B21" s="50" t="s">
        <v>6</v>
      </c>
      <c r="C21" s="49" t="s">
        <v>0</v>
      </c>
      <c r="D21" s="49" t="s">
        <v>46</v>
      </c>
      <c r="E21" s="51" t="s">
        <v>20</v>
      </c>
      <c r="F21" s="49" t="s">
        <v>31</v>
      </c>
      <c r="G21" s="49" t="s">
        <v>25</v>
      </c>
      <c r="H21" s="49" t="s">
        <v>27</v>
      </c>
      <c r="I21" s="49" t="s">
        <v>21</v>
      </c>
      <c r="J21" s="49" t="s">
        <v>23</v>
      </c>
      <c r="K21" s="49" t="s">
        <v>24</v>
      </c>
      <c r="L21" s="30" t="s">
        <v>18</v>
      </c>
      <c r="M21" s="52" t="s">
        <v>29</v>
      </c>
    </row>
    <row r="22" spans="1:17" ht="15" customHeight="1">
      <c r="A22" s="55">
        <v>42736</v>
      </c>
      <c r="B22" s="105"/>
      <c r="C22" s="136">
        <v>106.08</v>
      </c>
      <c r="D22" s="137">
        <v>43.69</v>
      </c>
      <c r="E22" s="138">
        <v>4.55</v>
      </c>
      <c r="F22" s="103"/>
      <c r="G22" s="103"/>
      <c r="H22" s="103"/>
      <c r="I22" s="103"/>
      <c r="J22" s="106"/>
      <c r="K22" s="103"/>
      <c r="L22" s="65"/>
      <c r="M22" s="57">
        <f t="shared" ref="M22:M30" si="3">SUM(C22:L22)</f>
        <v>154.32</v>
      </c>
    </row>
    <row r="23" spans="1:17" ht="15" customHeight="1">
      <c r="A23" s="55">
        <v>42767</v>
      </c>
      <c r="B23" s="103"/>
      <c r="C23" s="103"/>
      <c r="D23" s="103"/>
      <c r="E23" s="138">
        <v>11.6</v>
      </c>
      <c r="F23" s="103"/>
      <c r="G23" s="103"/>
      <c r="H23" s="103"/>
      <c r="I23" s="106"/>
      <c r="J23" s="106"/>
      <c r="K23" s="103"/>
      <c r="L23" s="65"/>
      <c r="M23" s="57">
        <f t="shared" si="3"/>
        <v>11.6</v>
      </c>
    </row>
    <row r="24" spans="1:17" ht="15" customHeight="1">
      <c r="A24" s="55">
        <v>42795</v>
      </c>
      <c r="B24" s="103"/>
      <c r="C24" s="112">
        <v>87.25</v>
      </c>
      <c r="D24" s="112">
        <v>41.1</v>
      </c>
      <c r="E24" s="138">
        <v>6.61</v>
      </c>
      <c r="F24" s="103"/>
      <c r="G24" s="112">
        <v>433.75</v>
      </c>
      <c r="H24" s="103"/>
      <c r="I24" s="106"/>
      <c r="J24" s="106"/>
      <c r="K24" s="103"/>
      <c r="L24" s="65"/>
      <c r="M24" s="57">
        <f t="shared" si="3"/>
        <v>568.71</v>
      </c>
    </row>
    <row r="25" spans="1:17" ht="15" customHeight="1">
      <c r="A25" s="55">
        <v>42826</v>
      </c>
      <c r="B25" s="103"/>
      <c r="C25" s="103"/>
      <c r="D25" s="103"/>
      <c r="E25" s="138">
        <v>9.2799999999999994</v>
      </c>
      <c r="F25" s="103"/>
      <c r="G25" s="103"/>
      <c r="H25" s="103"/>
      <c r="I25" s="106"/>
      <c r="J25" s="106"/>
      <c r="K25" s="103"/>
      <c r="L25" s="65"/>
      <c r="M25" s="57">
        <f t="shared" si="3"/>
        <v>9.2799999999999994</v>
      </c>
    </row>
    <row r="26" spans="1:17" ht="15" customHeight="1">
      <c r="A26" s="55">
        <v>42856</v>
      </c>
      <c r="B26" s="103"/>
      <c r="C26" s="112">
        <v>73.760000000000005</v>
      </c>
      <c r="D26" s="112">
        <v>46.05</v>
      </c>
      <c r="E26" s="138">
        <v>6.59</v>
      </c>
      <c r="F26" s="103"/>
      <c r="G26" s="103"/>
      <c r="H26" s="103"/>
      <c r="I26" s="106"/>
      <c r="J26" s="106"/>
      <c r="K26" s="112">
        <v>975.65</v>
      </c>
      <c r="L26" s="65"/>
      <c r="M26" s="57">
        <f t="shared" si="3"/>
        <v>1102.05</v>
      </c>
    </row>
    <row r="27" spans="1:17" ht="15" customHeight="1">
      <c r="A27" s="55">
        <v>42887</v>
      </c>
      <c r="B27" s="103"/>
      <c r="C27" s="112"/>
      <c r="D27" s="112"/>
      <c r="E27" s="138">
        <v>30.65</v>
      </c>
      <c r="F27" s="103"/>
      <c r="G27" s="103"/>
      <c r="H27" s="112">
        <v>647.04999999999995</v>
      </c>
      <c r="I27" s="106"/>
      <c r="J27" s="106"/>
      <c r="K27" s="112"/>
      <c r="L27" s="65"/>
      <c r="M27" s="57">
        <f t="shared" si="3"/>
        <v>677.69999999999993</v>
      </c>
    </row>
    <row r="28" spans="1:17" ht="15" customHeight="1">
      <c r="A28" s="55">
        <v>42917</v>
      </c>
      <c r="B28" s="103"/>
      <c r="C28" s="112">
        <v>80.430000000000007</v>
      </c>
      <c r="D28" s="112">
        <v>67.88</v>
      </c>
      <c r="E28" s="138">
        <v>16.78</v>
      </c>
      <c r="F28" s="103"/>
      <c r="G28" s="103"/>
      <c r="H28" s="103"/>
      <c r="I28" s="103"/>
      <c r="J28" s="112">
        <v>100</v>
      </c>
      <c r="K28" s="106"/>
      <c r="L28" s="65"/>
      <c r="M28" s="57">
        <f t="shared" si="3"/>
        <v>265.09000000000003</v>
      </c>
    </row>
    <row r="29" spans="1:17" ht="15" customHeight="1">
      <c r="A29" s="55">
        <v>42948</v>
      </c>
      <c r="B29" s="103"/>
      <c r="C29" s="103"/>
      <c r="D29" s="112">
        <v>59.72</v>
      </c>
      <c r="E29" s="139">
        <v>3.35</v>
      </c>
      <c r="F29" s="103"/>
      <c r="G29" s="103"/>
      <c r="H29" s="103"/>
      <c r="I29" s="103"/>
      <c r="J29" s="106"/>
      <c r="K29" s="103"/>
      <c r="L29" s="65"/>
      <c r="M29" s="57">
        <f t="shared" si="3"/>
        <v>63.07</v>
      </c>
    </row>
    <row r="30" spans="1:17" ht="15" customHeight="1">
      <c r="A30" s="55">
        <v>42979</v>
      </c>
      <c r="B30" s="112">
        <v>195.29</v>
      </c>
      <c r="C30" s="112">
        <v>75.41</v>
      </c>
      <c r="D30" s="112">
        <v>53.47</v>
      </c>
      <c r="E30" s="107"/>
      <c r="F30" s="103"/>
      <c r="G30" s="103"/>
      <c r="H30" s="103"/>
      <c r="I30" s="112">
        <v>148.5</v>
      </c>
      <c r="J30" s="106"/>
      <c r="K30" s="103"/>
      <c r="L30" s="77"/>
      <c r="M30" s="57">
        <f t="shared" si="3"/>
        <v>277.38</v>
      </c>
    </row>
    <row r="31" spans="1:17" ht="15" customHeight="1">
      <c r="A31" s="55">
        <v>43009</v>
      </c>
      <c r="B31" s="103"/>
      <c r="C31" s="103"/>
      <c r="D31" s="103"/>
      <c r="E31" s="107"/>
      <c r="F31" s="103"/>
      <c r="G31" s="103"/>
      <c r="H31" s="103"/>
      <c r="I31" s="103"/>
      <c r="J31" s="106"/>
      <c r="K31" s="103"/>
      <c r="L31" s="65"/>
      <c r="M31" s="57"/>
    </row>
    <row r="32" spans="1:17" ht="15" customHeight="1">
      <c r="A32" s="55">
        <v>43040</v>
      </c>
      <c r="B32" s="103"/>
      <c r="C32" s="106"/>
      <c r="D32" s="103"/>
      <c r="E32" s="107"/>
      <c r="F32" s="103"/>
      <c r="G32" s="103"/>
      <c r="H32" s="103"/>
      <c r="I32" s="103"/>
      <c r="J32" s="106"/>
      <c r="K32" s="103"/>
      <c r="L32" s="65"/>
      <c r="M32" s="57"/>
    </row>
    <row r="33" spans="1:13" ht="15" customHeight="1">
      <c r="A33" s="56">
        <v>43070</v>
      </c>
      <c r="B33" s="140"/>
      <c r="C33" s="141"/>
      <c r="D33" s="140"/>
      <c r="E33" s="142"/>
      <c r="F33" s="140"/>
      <c r="G33" s="140"/>
      <c r="H33" s="140"/>
      <c r="I33" s="140"/>
      <c r="J33" s="141"/>
      <c r="K33" s="140"/>
      <c r="L33" s="66"/>
      <c r="M33" s="58"/>
    </row>
    <row r="34" spans="1:13" s="28" customFormat="1" ht="15" customHeight="1" thickBot="1">
      <c r="A34" s="59">
        <v>2017</v>
      </c>
      <c r="B34" s="60"/>
      <c r="C34" s="60"/>
      <c r="D34" s="60"/>
      <c r="E34" s="61"/>
      <c r="F34" s="60"/>
      <c r="G34" s="60"/>
      <c r="H34" s="60"/>
      <c r="I34" s="60"/>
      <c r="J34" s="60"/>
      <c r="K34" s="60"/>
      <c r="L34" s="60"/>
      <c r="M34" s="62"/>
    </row>
  </sheetData>
  <pageMargins left="0.41" right="0.56999999999999995" top="0.74803149606299213" bottom="0.74803149606299213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7"/>
  <sheetViews>
    <sheetView workbookViewId="0">
      <selection activeCell="D23" sqref="D23"/>
    </sheetView>
  </sheetViews>
  <sheetFormatPr baseColWidth="10" defaultRowHeight="15"/>
  <cols>
    <col min="1" max="1" width="10.7109375" customWidth="1"/>
    <col min="2" max="3" width="8.7109375" customWidth="1"/>
    <col min="4" max="6" width="10.7109375" customWidth="1"/>
    <col min="7" max="12" width="8.7109375" customWidth="1"/>
    <col min="13" max="13" width="10.7109375" customWidth="1"/>
  </cols>
  <sheetData>
    <row r="1" spans="1:13" ht="9.9499999999999993" customHeight="1"/>
    <row r="2" spans="1:13" ht="15" customHeight="1">
      <c r="A2" s="86" t="s">
        <v>47</v>
      </c>
      <c r="B2" s="86"/>
      <c r="C2" s="86"/>
    </row>
    <row r="3" spans="1:13" ht="9.9499999999999993" customHeight="1" thickBot="1"/>
    <row r="4" spans="1:13" ht="15" customHeight="1">
      <c r="A4" s="48" t="s">
        <v>5</v>
      </c>
      <c r="B4" s="50" t="s">
        <v>6</v>
      </c>
      <c r="C4" s="49" t="s">
        <v>0</v>
      </c>
      <c r="D4" s="49" t="s">
        <v>46</v>
      </c>
      <c r="E4" s="51" t="s">
        <v>20</v>
      </c>
      <c r="F4" s="49" t="s">
        <v>31</v>
      </c>
      <c r="G4" s="49" t="s">
        <v>25</v>
      </c>
      <c r="H4" s="49" t="s">
        <v>27</v>
      </c>
      <c r="I4" s="49" t="s">
        <v>21</v>
      </c>
      <c r="J4" s="49" t="s">
        <v>23</v>
      </c>
      <c r="K4" s="49" t="s">
        <v>24</v>
      </c>
      <c r="L4" s="30" t="s">
        <v>18</v>
      </c>
      <c r="M4" s="52" t="s">
        <v>29</v>
      </c>
    </row>
    <row r="5" spans="1:13" ht="15" customHeight="1">
      <c r="A5" s="55">
        <v>43101</v>
      </c>
      <c r="B5" s="105"/>
      <c r="C5" s="136"/>
      <c r="D5" s="137"/>
      <c r="E5" s="138"/>
      <c r="F5" s="103"/>
      <c r="G5" s="103"/>
      <c r="H5" s="103"/>
      <c r="I5" s="103"/>
      <c r="J5" s="106"/>
      <c r="K5" s="103"/>
      <c r="L5" s="65"/>
      <c r="M5" s="57"/>
    </row>
    <row r="6" spans="1:13" ht="15" customHeight="1">
      <c r="A6" s="55">
        <v>43132</v>
      </c>
      <c r="B6" s="103"/>
      <c r="C6" s="103"/>
      <c r="D6" s="103"/>
      <c r="E6" s="138"/>
      <c r="F6" s="103"/>
      <c r="G6" s="103"/>
      <c r="H6" s="103"/>
      <c r="I6" s="106"/>
      <c r="J6" s="106"/>
      <c r="K6" s="103"/>
      <c r="L6" s="65"/>
      <c r="M6" s="57"/>
    </row>
    <row r="7" spans="1:13" ht="15" customHeight="1">
      <c r="A7" s="55">
        <v>43160</v>
      </c>
      <c r="B7" s="103"/>
      <c r="C7" s="112"/>
      <c r="D7" s="112"/>
      <c r="E7" s="138"/>
      <c r="F7" s="103"/>
      <c r="G7" s="112"/>
      <c r="H7" s="103"/>
      <c r="I7" s="106"/>
      <c r="J7" s="106"/>
      <c r="K7" s="103"/>
      <c r="L7" s="65"/>
      <c r="M7" s="57"/>
    </row>
    <row r="8" spans="1:13" ht="15" customHeight="1">
      <c r="A8" s="55">
        <v>43191</v>
      </c>
      <c r="B8" s="103"/>
      <c r="C8" s="103"/>
      <c r="D8" s="103"/>
      <c r="E8" s="138"/>
      <c r="F8" s="103"/>
      <c r="G8" s="103"/>
      <c r="H8" s="103"/>
      <c r="I8" s="106"/>
      <c r="J8" s="106"/>
      <c r="K8" s="103"/>
      <c r="L8" s="65"/>
      <c r="M8" s="57"/>
    </row>
    <row r="9" spans="1:13" ht="15" customHeight="1">
      <c r="A9" s="55">
        <v>43221</v>
      </c>
      <c r="B9" s="103"/>
      <c r="C9" s="112"/>
      <c r="D9" s="112"/>
      <c r="E9" s="138"/>
      <c r="F9" s="103"/>
      <c r="G9" s="103"/>
      <c r="H9" s="103"/>
      <c r="I9" s="106"/>
      <c r="J9" s="106"/>
      <c r="K9" s="112"/>
      <c r="L9" s="65"/>
      <c r="M9" s="57"/>
    </row>
    <row r="10" spans="1:13" ht="15" customHeight="1">
      <c r="A10" s="55">
        <v>43252</v>
      </c>
      <c r="B10" s="103"/>
      <c r="C10" s="112"/>
      <c r="D10" s="112"/>
      <c r="E10" s="138"/>
      <c r="F10" s="103"/>
      <c r="G10" s="103"/>
      <c r="H10" s="112"/>
      <c r="I10" s="106"/>
      <c r="J10" s="106"/>
      <c r="K10" s="112"/>
      <c r="L10" s="65"/>
      <c r="M10" s="57"/>
    </row>
    <row r="11" spans="1:13" ht="15" customHeight="1">
      <c r="A11" s="55">
        <v>43282</v>
      </c>
      <c r="B11" s="103"/>
      <c r="C11" s="112"/>
      <c r="D11" s="112"/>
      <c r="E11" s="138"/>
      <c r="F11" s="103"/>
      <c r="G11" s="103"/>
      <c r="H11" s="103"/>
      <c r="I11" s="103"/>
      <c r="J11" s="112"/>
      <c r="K11" s="106"/>
      <c r="L11" s="65"/>
      <c r="M11" s="57"/>
    </row>
    <row r="12" spans="1:13" ht="15" customHeight="1">
      <c r="A12" s="55">
        <v>43313</v>
      </c>
      <c r="B12" s="103"/>
      <c r="C12" s="103"/>
      <c r="D12" s="112"/>
      <c r="E12" s="139"/>
      <c r="F12" s="103"/>
      <c r="G12" s="103"/>
      <c r="H12" s="103"/>
      <c r="I12" s="103"/>
      <c r="J12" s="106"/>
      <c r="K12" s="103"/>
      <c r="L12" s="65"/>
      <c r="M12" s="57"/>
    </row>
    <row r="13" spans="1:13" ht="15" customHeight="1">
      <c r="A13" s="55">
        <v>43344</v>
      </c>
      <c r="B13" s="112"/>
      <c r="C13" s="112"/>
      <c r="D13" s="112"/>
      <c r="E13" s="107"/>
      <c r="F13" s="103"/>
      <c r="G13" s="103"/>
      <c r="H13" s="103"/>
      <c r="I13" s="112"/>
      <c r="J13" s="106"/>
      <c r="K13" s="103"/>
      <c r="L13" s="77"/>
      <c r="M13" s="57"/>
    </row>
    <row r="14" spans="1:13" ht="15" customHeight="1">
      <c r="A14" s="55">
        <v>43374</v>
      </c>
      <c r="B14" s="103"/>
      <c r="C14" s="103"/>
      <c r="D14" s="103"/>
      <c r="E14" s="107"/>
      <c r="F14" s="103"/>
      <c r="G14" s="103"/>
      <c r="H14" s="103"/>
      <c r="I14" s="103"/>
      <c r="J14" s="106"/>
      <c r="K14" s="103"/>
      <c r="L14" s="65"/>
      <c r="M14" s="57"/>
    </row>
    <row r="15" spans="1:13" ht="15" customHeight="1">
      <c r="A15" s="55">
        <v>43405</v>
      </c>
      <c r="B15" s="103"/>
      <c r="C15" s="106"/>
      <c r="D15" s="103"/>
      <c r="E15" s="107"/>
      <c r="F15" s="103"/>
      <c r="G15" s="103"/>
      <c r="H15" s="103"/>
      <c r="I15" s="103"/>
      <c r="J15" s="106"/>
      <c r="K15" s="103"/>
      <c r="L15" s="65"/>
      <c r="M15" s="57"/>
    </row>
    <row r="16" spans="1:13" ht="15" customHeight="1">
      <c r="A16" s="56">
        <v>43435</v>
      </c>
      <c r="B16" s="140"/>
      <c r="C16" s="141"/>
      <c r="D16" s="140"/>
      <c r="E16" s="142"/>
      <c r="F16" s="140"/>
      <c r="G16" s="140"/>
      <c r="H16" s="140"/>
      <c r="I16" s="140"/>
      <c r="J16" s="141"/>
      <c r="K16" s="140"/>
      <c r="L16" s="66"/>
      <c r="M16" s="58"/>
    </row>
    <row r="17" spans="1:13" ht="15" customHeight="1" thickBot="1">
      <c r="A17" s="59">
        <v>2018</v>
      </c>
      <c r="B17" s="60"/>
      <c r="C17" s="60"/>
      <c r="D17" s="60"/>
      <c r="E17" s="61"/>
      <c r="F17" s="60"/>
      <c r="G17" s="60"/>
      <c r="H17" s="60"/>
      <c r="I17" s="60"/>
      <c r="J17" s="60"/>
      <c r="K17" s="60"/>
      <c r="L17" s="60"/>
      <c r="M17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1995 à 2000</vt:lpstr>
      <vt:lpstr>2001 à 2003 </vt:lpstr>
      <vt:lpstr>2004 à 2006 </vt:lpstr>
      <vt:lpstr>2007 à 2009</vt:lpstr>
      <vt:lpstr>2010 à 2012</vt:lpstr>
      <vt:lpstr>2013 à 2015 </vt:lpstr>
      <vt:lpstr>2016 à 2017 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2017-12-10T10:22:46Z</cp:lastPrinted>
  <dcterms:created xsi:type="dcterms:W3CDTF">2016-11-21T18:59:44Z</dcterms:created>
  <dcterms:modified xsi:type="dcterms:W3CDTF">2017-12-10T15:03:02Z</dcterms:modified>
</cp:coreProperties>
</file>