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40" yWindow="75" windowWidth="20115" windowHeight="7740" activeTab="2"/>
  </bookViews>
  <sheets>
    <sheet name="1995 à 2000" sheetId="1" r:id="rId1"/>
    <sheet name="2001 à 2003 " sheetId="2" r:id="rId2"/>
    <sheet name="2004 à 2006 " sheetId="3" r:id="rId3"/>
    <sheet name="2007 à 2009" sheetId="4" r:id="rId4"/>
    <sheet name="2010 à 2012" sheetId="5" r:id="rId5"/>
    <sheet name="2013 à 2015 " sheetId="6" r:id="rId6"/>
    <sheet name="2016 à " sheetId="7" r:id="rId7"/>
  </sheets>
  <calcPr calcId="125725"/>
</workbook>
</file>

<file path=xl/calcChain.xml><?xml version="1.0" encoding="utf-8"?>
<calcChain xmlns="http://schemas.openxmlformats.org/spreadsheetml/2006/main">
  <c r="L41" i="4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K41"/>
  <c r="K28"/>
  <c r="K15"/>
  <c r="M41" i="3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M4"/>
  <c r="M3"/>
  <c r="L41"/>
  <c r="K38" i="2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76" i="1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13" i="7"/>
  <c r="M43" i="6"/>
  <c r="M29"/>
  <c r="M15"/>
  <c r="L41" i="5"/>
  <c r="L29"/>
  <c r="L16"/>
  <c r="J41" i="4"/>
  <c r="J28"/>
  <c r="J15"/>
  <c r="K41" i="3"/>
  <c r="K28"/>
  <c r="K15"/>
  <c r="J38" i="2"/>
  <c r="J26"/>
  <c r="J14"/>
  <c r="J28" i="3"/>
  <c r="J76" i="1"/>
  <c r="J66"/>
  <c r="J53"/>
  <c r="J37"/>
  <c r="J24"/>
  <c r="J12"/>
  <c r="J43" i="6"/>
  <c r="J29"/>
  <c r="J15"/>
  <c r="I41" i="5"/>
  <c r="I29"/>
  <c r="I16"/>
  <c r="H41" i="4"/>
  <c r="H28"/>
  <c r="H15"/>
  <c r="H41" i="3"/>
  <c r="H28"/>
  <c r="H15"/>
  <c r="H38" i="2"/>
  <c r="H26"/>
  <c r="H14"/>
  <c r="H76" i="1"/>
  <c r="H66"/>
  <c r="H53"/>
  <c r="H37"/>
  <c r="H24"/>
  <c r="H12"/>
  <c r="E41" i="5"/>
  <c r="E16"/>
  <c r="D41" i="4"/>
  <c r="D15"/>
  <c r="D41" i="3"/>
  <c r="D38" i="2"/>
  <c r="D14"/>
  <c r="F13" i="7"/>
  <c r="E15" i="3"/>
  <c r="C13" i="7"/>
  <c r="C43" i="6"/>
  <c r="C29"/>
  <c r="K15"/>
  <c r="J16" i="5"/>
  <c r="C14" i="2"/>
  <c r="I43" i="6"/>
  <c r="I29"/>
  <c r="I15"/>
  <c r="H41" i="5"/>
  <c r="H29"/>
  <c r="H16"/>
  <c r="G28" i="4"/>
  <c r="G41"/>
  <c r="G15"/>
  <c r="G41" i="3"/>
  <c r="G28"/>
  <c r="G15"/>
  <c r="G38" i="2"/>
  <c r="G26"/>
  <c r="G14"/>
  <c r="D66" i="1"/>
  <c r="D53"/>
  <c r="D37"/>
  <c r="D12"/>
  <c r="D24"/>
  <c r="G76"/>
  <c r="G53"/>
  <c r="G37"/>
  <c r="G24"/>
  <c r="G12"/>
  <c r="H13" i="7"/>
  <c r="G13"/>
  <c r="E13"/>
  <c r="J13"/>
  <c r="D13"/>
  <c r="H43" i="6"/>
  <c r="G43"/>
  <c r="E43"/>
  <c r="L43"/>
  <c r="D43"/>
  <c r="H29"/>
  <c r="E29"/>
  <c r="L29"/>
  <c r="D29"/>
  <c r="H15"/>
  <c r="G15"/>
  <c r="E15"/>
  <c r="L15"/>
  <c r="D15"/>
  <c r="C15"/>
  <c r="G41" i="5"/>
  <c r="M41"/>
  <c r="K41"/>
  <c r="D41"/>
  <c r="C41"/>
  <c r="G29"/>
  <c r="F29"/>
  <c r="M29"/>
  <c r="K29"/>
  <c r="D29"/>
  <c r="C29"/>
  <c r="G16"/>
  <c r="F16"/>
  <c r="M16"/>
  <c r="K16"/>
  <c r="D16"/>
  <c r="C16"/>
  <c r="F41" i="4"/>
  <c r="E41"/>
  <c r="I41"/>
  <c r="C41"/>
  <c r="B41"/>
  <c r="F28"/>
  <c r="E28"/>
  <c r="I28"/>
  <c r="C28"/>
  <c r="B28"/>
  <c r="F15"/>
  <c r="E15"/>
  <c r="I15"/>
  <c r="C15"/>
  <c r="B15"/>
  <c r="F41" i="3"/>
  <c r="E41"/>
  <c r="J41"/>
  <c r="C41"/>
  <c r="B41"/>
  <c r="I28"/>
  <c r="F28"/>
  <c r="E28"/>
  <c r="C28"/>
  <c r="B28"/>
  <c r="F15"/>
  <c r="J15"/>
  <c r="C15"/>
  <c r="B15"/>
  <c r="F38" i="2"/>
  <c r="E38"/>
  <c r="I38"/>
  <c r="C38"/>
  <c r="B38"/>
  <c r="F26"/>
  <c r="E26"/>
  <c r="D26"/>
  <c r="I26"/>
  <c r="C26"/>
  <c r="B26"/>
  <c r="F14"/>
  <c r="E14"/>
  <c r="I14"/>
  <c r="B14"/>
  <c r="F76" i="1"/>
  <c r="F66"/>
  <c r="F53"/>
  <c r="F37"/>
  <c r="F24"/>
  <c r="F12"/>
  <c r="E76"/>
  <c r="E66"/>
  <c r="E53"/>
  <c r="E37"/>
  <c r="E24"/>
  <c r="E12"/>
  <c r="D76"/>
  <c r="I76"/>
  <c r="I66"/>
  <c r="I53"/>
  <c r="I37"/>
  <c r="I24"/>
  <c r="I12"/>
  <c r="C76"/>
  <c r="B76"/>
  <c r="C66"/>
  <c r="C53"/>
  <c r="C37"/>
  <c r="C24"/>
  <c r="C12"/>
  <c r="B66"/>
  <c r="B53"/>
  <c r="B37"/>
  <c r="B24"/>
  <c r="B12"/>
</calcChain>
</file>

<file path=xl/sharedStrings.xml><?xml version="1.0" encoding="utf-8"?>
<sst xmlns="http://schemas.openxmlformats.org/spreadsheetml/2006/main" count="123" uniqueCount="38">
  <si>
    <t xml:space="preserve">Tableau recapitulatif des charges de la maison </t>
  </si>
  <si>
    <t>EDF</t>
  </si>
  <si>
    <t>1995</t>
  </si>
  <si>
    <t>1996</t>
  </si>
  <si>
    <t>1997</t>
  </si>
  <si>
    <t>1998</t>
  </si>
  <si>
    <t xml:space="preserve">Année </t>
  </si>
  <si>
    <t>EAU</t>
  </si>
  <si>
    <t>2000</t>
  </si>
  <si>
    <t>2001</t>
  </si>
  <si>
    <t>2002</t>
  </si>
  <si>
    <t>2004</t>
  </si>
  <si>
    <t>2009</t>
  </si>
  <si>
    <t>2010</t>
  </si>
  <si>
    <t>2011</t>
  </si>
  <si>
    <t>2012</t>
  </si>
  <si>
    <t>2013</t>
  </si>
  <si>
    <t>2014</t>
  </si>
  <si>
    <t>2015</t>
  </si>
  <si>
    <t>AGD</t>
  </si>
  <si>
    <t>France Télécom</t>
  </si>
  <si>
    <t xml:space="preserve">Budget Télécom </t>
  </si>
  <si>
    <t xml:space="preserve">Tableau recapitulatif / charges  maison </t>
  </si>
  <si>
    <t xml:space="preserve">Affouage </t>
  </si>
  <si>
    <t>?</t>
  </si>
  <si>
    <t xml:space="preserve">Ramonage </t>
  </si>
  <si>
    <t>Fioul</t>
  </si>
  <si>
    <t>Assu maison</t>
  </si>
  <si>
    <t>Ass maison</t>
  </si>
  <si>
    <t>Rien</t>
  </si>
  <si>
    <t>Ass voiture</t>
  </si>
  <si>
    <t>Ass Voiture</t>
  </si>
  <si>
    <t xml:space="preserve">Ass Voiture </t>
  </si>
  <si>
    <t xml:space="preserve">Impôts locaux </t>
  </si>
  <si>
    <t>Total</t>
  </si>
  <si>
    <t xml:space="preserve">Tableau récapitulatif / charges  maison </t>
  </si>
  <si>
    <t>Non</t>
  </si>
  <si>
    <t>Impôts locaux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</si>
</sst>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5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D96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3CD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/>
    <xf numFmtId="164" fontId="0" fillId="0" borderId="0" xfId="0" applyNumberFormat="1" applyAlignment="1">
      <alignment horizontal="center"/>
    </xf>
    <xf numFmtId="0" fontId="0" fillId="0" borderId="5" xfId="0" applyBorder="1"/>
    <xf numFmtId="17" fontId="3" fillId="0" borderId="4" xfId="0" applyNumberFormat="1" applyFont="1" applyBorder="1" applyAlignment="1">
      <alignment horizontal="center"/>
    </xf>
    <xf numFmtId="49" fontId="4" fillId="2" borderId="6" xfId="0" applyNumberFormat="1" applyFont="1" applyFill="1" applyBorder="1" applyAlignment="1">
      <alignment horizontal="center"/>
    </xf>
    <xf numFmtId="0" fontId="3" fillId="0" borderId="0" xfId="0" applyFont="1"/>
    <xf numFmtId="0" fontId="3" fillId="2" borderId="7" xfId="0" applyFont="1" applyFill="1" applyBorder="1"/>
    <xf numFmtId="0" fontId="3" fillId="0" borderId="5" xfId="0" applyFont="1" applyBorder="1"/>
    <xf numFmtId="0" fontId="4" fillId="2" borderId="6" xfId="0" applyFont="1" applyFill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4" fillId="2" borderId="8" xfId="0" applyNumberFormat="1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Fill="1" applyBorder="1"/>
    <xf numFmtId="164" fontId="4" fillId="0" borderId="5" xfId="0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17" fontId="3" fillId="0" borderId="4" xfId="0" applyNumberFormat="1" applyFont="1" applyFill="1" applyBorder="1" applyAlignment="1">
      <alignment horizontal="center"/>
    </xf>
    <xf numFmtId="0" fontId="0" fillId="0" borderId="0" xfId="0" applyBorder="1"/>
    <xf numFmtId="0" fontId="2" fillId="3" borderId="3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4" fontId="3" fillId="2" borderId="8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64" fontId="6" fillId="2" borderId="5" xfId="0" applyNumberFormat="1" applyFont="1" applyFill="1" applyBorder="1" applyAlignment="1">
      <alignment horizontal="center"/>
    </xf>
    <xf numFmtId="164" fontId="3" fillId="2" borderId="7" xfId="0" applyNumberFormat="1" applyFont="1" applyFill="1" applyBorder="1" applyAlignment="1">
      <alignment horizontal="center"/>
    </xf>
    <xf numFmtId="164" fontId="6" fillId="2" borderId="8" xfId="0" applyNumberFormat="1" applyFont="1" applyFill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164" fontId="3" fillId="0" borderId="5" xfId="0" applyNumberFormat="1" applyFont="1" applyBorder="1"/>
    <xf numFmtId="164" fontId="3" fillId="0" borderId="8" xfId="0" applyNumberFormat="1" applyFont="1" applyBorder="1"/>
    <xf numFmtId="164" fontId="6" fillId="0" borderId="5" xfId="0" applyNumberFormat="1" applyFont="1" applyBorder="1" applyAlignment="1">
      <alignment horizontal="center"/>
    </xf>
    <xf numFmtId="164" fontId="7" fillId="2" borderId="8" xfId="0" applyNumberFormat="1" applyFont="1" applyFill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4" fontId="9" fillId="2" borderId="8" xfId="0" applyNumberFormat="1" applyFont="1" applyFill="1" applyBorder="1" applyAlignment="1">
      <alignment horizontal="center"/>
    </xf>
    <xf numFmtId="4" fontId="10" fillId="0" borderId="5" xfId="0" applyNumberFormat="1" applyFont="1" applyFill="1" applyBorder="1" applyAlignment="1">
      <alignment horizontal="center"/>
    </xf>
    <xf numFmtId="4" fontId="11" fillId="0" borderId="0" xfId="0" applyNumberFormat="1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0" fontId="0" fillId="0" borderId="19" xfId="0" applyBorder="1"/>
    <xf numFmtId="4" fontId="11" fillId="0" borderId="19" xfId="0" applyNumberFormat="1" applyFont="1" applyFill="1" applyBorder="1" applyAlignment="1">
      <alignment horizontal="center"/>
    </xf>
    <xf numFmtId="0" fontId="0" fillId="0" borderId="19" xfId="0" applyFill="1" applyBorder="1"/>
    <xf numFmtId="0" fontId="12" fillId="4" borderId="11" xfId="0" applyFont="1" applyFill="1" applyBorder="1" applyAlignment="1">
      <alignment horizontal="center"/>
    </xf>
    <xf numFmtId="0" fontId="12" fillId="4" borderId="12" xfId="0" applyFont="1" applyFill="1" applyBorder="1" applyAlignment="1">
      <alignment horizontal="center"/>
    </xf>
    <xf numFmtId="0" fontId="12" fillId="4" borderId="23" xfId="0" applyFont="1" applyFill="1" applyBorder="1" applyAlignment="1">
      <alignment horizontal="center"/>
    </xf>
    <xf numFmtId="4" fontId="10" fillId="0" borderId="5" xfId="0" applyNumberFormat="1" applyFont="1" applyBorder="1" applyAlignment="1">
      <alignment horizontal="center"/>
    </xf>
    <xf numFmtId="4" fontId="10" fillId="0" borderId="0" xfId="0" applyNumberFormat="1" applyFont="1" applyBorder="1" applyAlignment="1">
      <alignment horizontal="center"/>
    </xf>
    <xf numFmtId="4" fontId="10" fillId="0" borderId="22" xfId="0" applyNumberFormat="1" applyFont="1" applyBorder="1" applyAlignment="1">
      <alignment horizontal="center"/>
    </xf>
    <xf numFmtId="4" fontId="10" fillId="0" borderId="0" xfId="0" applyNumberFormat="1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0" fillId="0" borderId="0" xfId="0" applyFont="1"/>
    <xf numFmtId="164" fontId="4" fillId="0" borderId="26" xfId="0" applyNumberFormat="1" applyFont="1" applyBorder="1" applyAlignment="1">
      <alignment horizontal="center"/>
    </xf>
    <xf numFmtId="164" fontId="3" fillId="0" borderId="22" xfId="0" applyNumberFormat="1" applyFont="1" applyBorder="1" applyAlignment="1">
      <alignment horizontal="center"/>
    </xf>
    <xf numFmtId="164" fontId="4" fillId="0" borderId="22" xfId="0" applyNumberFormat="1" applyFont="1" applyBorder="1" applyAlignment="1">
      <alignment horizontal="center"/>
    </xf>
    <xf numFmtId="0" fontId="0" fillId="0" borderId="0" xfId="0" applyFill="1"/>
    <xf numFmtId="49" fontId="4" fillId="5" borderId="15" xfId="0" applyNumberFormat="1" applyFont="1" applyFill="1" applyBorder="1" applyAlignment="1">
      <alignment horizontal="center"/>
    </xf>
    <xf numFmtId="49" fontId="4" fillId="5" borderId="17" xfId="0" applyNumberFormat="1" applyFont="1" applyFill="1" applyBorder="1" applyAlignment="1">
      <alignment horizontal="center"/>
    </xf>
    <xf numFmtId="0" fontId="4" fillId="5" borderId="15" xfId="0" applyFont="1" applyFill="1" applyBorder="1" applyAlignment="1">
      <alignment horizontal="center"/>
    </xf>
    <xf numFmtId="4" fontId="4" fillId="5" borderId="16" xfId="0" applyNumberFormat="1" applyFont="1" applyFill="1" applyBorder="1" applyAlignment="1">
      <alignment horizontal="center"/>
    </xf>
    <xf numFmtId="0" fontId="11" fillId="5" borderId="21" xfId="0" applyFont="1" applyFill="1" applyBorder="1" applyAlignment="1">
      <alignment horizontal="center"/>
    </xf>
    <xf numFmtId="0" fontId="11" fillId="5" borderId="10" xfId="0" applyFont="1" applyFill="1" applyBorder="1" applyAlignment="1">
      <alignment horizontal="center"/>
    </xf>
    <xf numFmtId="4" fontId="4" fillId="5" borderId="20" xfId="0" applyNumberFormat="1" applyFont="1" applyFill="1" applyBorder="1" applyAlignment="1">
      <alignment horizontal="center"/>
    </xf>
    <xf numFmtId="0" fontId="11" fillId="5" borderId="16" xfId="0" applyFont="1" applyFill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164" fontId="10" fillId="0" borderId="0" xfId="0" applyNumberFormat="1" applyFont="1" applyBorder="1" applyAlignment="1">
      <alignment horizontal="center"/>
    </xf>
    <xf numFmtId="164" fontId="10" fillId="0" borderId="4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/>
    </xf>
    <xf numFmtId="17" fontId="3" fillId="0" borderId="13" xfId="0" applyNumberFormat="1" applyFont="1" applyBorder="1" applyAlignment="1">
      <alignment horizontal="center"/>
    </xf>
    <xf numFmtId="0" fontId="10" fillId="0" borderId="0" xfId="0" applyFont="1" applyBorder="1"/>
    <xf numFmtId="0" fontId="10" fillId="0" borderId="5" xfId="0" applyFont="1" applyBorder="1"/>
    <xf numFmtId="164" fontId="10" fillId="0" borderId="22" xfId="0" applyNumberFormat="1" applyFont="1" applyBorder="1" applyAlignment="1">
      <alignment horizontal="center"/>
    </xf>
    <xf numFmtId="164" fontId="10" fillId="0" borderId="5" xfId="0" applyNumberFormat="1" applyFont="1" applyFill="1" applyBorder="1" applyAlignment="1">
      <alignment horizontal="center"/>
    </xf>
    <xf numFmtId="49" fontId="11" fillId="5" borderId="15" xfId="0" applyNumberFormat="1" applyFont="1" applyFill="1" applyBorder="1" applyAlignment="1">
      <alignment horizontal="center"/>
    </xf>
    <xf numFmtId="0" fontId="4" fillId="5" borderId="17" xfId="0" applyFont="1" applyFill="1" applyBorder="1" applyAlignment="1">
      <alignment horizontal="center"/>
    </xf>
    <xf numFmtId="17" fontId="3" fillId="0" borderId="13" xfId="0" applyNumberFormat="1" applyFont="1" applyFill="1" applyBorder="1" applyAlignment="1">
      <alignment horizontal="center"/>
    </xf>
    <xf numFmtId="164" fontId="11" fillId="5" borderId="29" xfId="0" applyNumberFormat="1" applyFont="1" applyFill="1" applyBorder="1" applyAlignment="1">
      <alignment horizontal="center"/>
    </xf>
    <xf numFmtId="164" fontId="11" fillId="5" borderId="28" xfId="0" applyNumberFormat="1" applyFont="1" applyFill="1" applyBorder="1" applyAlignment="1">
      <alignment horizontal="center"/>
    </xf>
    <xf numFmtId="164" fontId="12" fillId="6" borderId="8" xfId="0" applyNumberFormat="1" applyFont="1" applyFill="1" applyBorder="1" applyAlignment="1">
      <alignment horizontal="center"/>
    </xf>
    <xf numFmtId="164" fontId="12" fillId="6" borderId="7" xfId="0" applyNumberFormat="1" applyFont="1" applyFill="1" applyBorder="1" applyAlignment="1">
      <alignment horizontal="center"/>
    </xf>
    <xf numFmtId="164" fontId="12" fillId="6" borderId="6" xfId="0" applyNumberFormat="1" applyFont="1" applyFill="1" applyBorder="1" applyAlignment="1">
      <alignment horizontal="center"/>
    </xf>
    <xf numFmtId="164" fontId="12" fillId="6" borderId="18" xfId="0" applyNumberFormat="1" applyFont="1" applyFill="1" applyBorder="1" applyAlignment="1">
      <alignment horizontal="center"/>
    </xf>
    <xf numFmtId="0" fontId="12" fillId="7" borderId="11" xfId="0" applyFont="1" applyFill="1" applyBorder="1" applyAlignment="1">
      <alignment horizontal="center"/>
    </xf>
    <xf numFmtId="0" fontId="12" fillId="7" borderId="12" xfId="0" applyFont="1" applyFill="1" applyBorder="1" applyAlignment="1">
      <alignment horizontal="center"/>
    </xf>
    <xf numFmtId="4" fontId="12" fillId="7" borderId="8" xfId="0" applyNumberFormat="1" applyFont="1" applyFill="1" applyBorder="1" applyAlignment="1">
      <alignment horizontal="center"/>
    </xf>
    <xf numFmtId="4" fontId="12" fillId="7" borderId="7" xfId="0" applyNumberFormat="1" applyFont="1" applyFill="1" applyBorder="1" applyAlignment="1">
      <alignment horizontal="center"/>
    </xf>
    <xf numFmtId="4" fontId="12" fillId="7" borderId="24" xfId="0" applyNumberFormat="1" applyFont="1" applyFill="1" applyBorder="1" applyAlignment="1">
      <alignment horizontal="center"/>
    </xf>
    <xf numFmtId="4" fontId="12" fillId="7" borderId="18" xfId="0" applyNumberFormat="1" applyFont="1" applyFill="1" applyBorder="1" applyAlignment="1">
      <alignment horizontal="center"/>
    </xf>
    <xf numFmtId="4" fontId="12" fillId="7" borderId="19" xfId="0" applyNumberFormat="1" applyFont="1" applyFill="1" applyBorder="1" applyAlignment="1">
      <alignment horizontal="center"/>
    </xf>
    <xf numFmtId="4" fontId="12" fillId="7" borderId="25" xfId="0" applyNumberFormat="1" applyFont="1" applyFill="1" applyBorder="1" applyAlignment="1">
      <alignment horizontal="center"/>
    </xf>
    <xf numFmtId="0" fontId="12" fillId="7" borderId="8" xfId="0" applyFont="1" applyFill="1" applyBorder="1" applyAlignment="1">
      <alignment horizontal="center"/>
    </xf>
    <xf numFmtId="0" fontId="12" fillId="7" borderId="24" xfId="0" applyFont="1" applyFill="1" applyBorder="1" applyAlignment="1">
      <alignment horizontal="center"/>
    </xf>
    <xf numFmtId="17" fontId="3" fillId="7" borderId="13" xfId="0" applyNumberFormat="1" applyFont="1" applyFill="1" applyBorder="1" applyAlignment="1">
      <alignment horizontal="center"/>
    </xf>
    <xf numFmtId="4" fontId="3" fillId="7" borderId="14" xfId="0" applyNumberFormat="1" applyFont="1" applyFill="1" applyBorder="1" applyAlignment="1">
      <alignment horizontal="center"/>
    </xf>
    <xf numFmtId="4" fontId="10" fillId="7" borderId="14" xfId="0" applyNumberFormat="1" applyFont="1" applyFill="1" applyBorder="1" applyAlignment="1">
      <alignment horizontal="center"/>
    </xf>
    <xf numFmtId="164" fontId="3" fillId="7" borderId="27" xfId="0" applyNumberFormat="1" applyFont="1" applyFill="1" applyBorder="1" applyAlignment="1">
      <alignment horizontal="center"/>
    </xf>
    <xf numFmtId="0" fontId="5" fillId="0" borderId="8" xfId="0" applyFont="1" applyBorder="1"/>
    <xf numFmtId="0" fontId="11" fillId="7" borderId="10" xfId="0" applyFont="1" applyFill="1" applyBorder="1" applyAlignment="1">
      <alignment horizontal="center"/>
    </xf>
    <xf numFmtId="164" fontId="5" fillId="7" borderId="30" xfId="0" applyNumberFormat="1" applyFont="1" applyFill="1" applyBorder="1" applyAlignment="1">
      <alignment horizontal="center"/>
    </xf>
    <xf numFmtId="49" fontId="4" fillId="7" borderId="15" xfId="0" applyNumberFormat="1" applyFont="1" applyFill="1" applyBorder="1" applyAlignment="1">
      <alignment horizontal="center"/>
    </xf>
    <xf numFmtId="0" fontId="4" fillId="7" borderId="15" xfId="0" applyFont="1" applyFill="1" applyBorder="1" applyAlignment="1">
      <alignment horizontal="center"/>
    </xf>
    <xf numFmtId="0" fontId="4" fillId="7" borderId="17" xfId="0" applyFont="1" applyFill="1" applyBorder="1" applyAlignment="1">
      <alignment horizontal="center"/>
    </xf>
    <xf numFmtId="164" fontId="4" fillId="7" borderId="20" xfId="0" applyNumberFormat="1" applyFont="1" applyFill="1" applyBorder="1" applyAlignment="1">
      <alignment horizontal="center"/>
    </xf>
    <xf numFmtId="164" fontId="3" fillId="7" borderId="14" xfId="0" applyNumberFormat="1" applyFont="1" applyFill="1" applyBorder="1" applyAlignment="1">
      <alignment horizontal="center"/>
    </xf>
    <xf numFmtId="0" fontId="10" fillId="0" borderId="22" xfId="0" applyFont="1" applyBorder="1"/>
    <xf numFmtId="0" fontId="12" fillId="7" borderId="23" xfId="0" applyFont="1" applyFill="1" applyBorder="1" applyAlignment="1">
      <alignment horizontal="center"/>
    </xf>
    <xf numFmtId="0" fontId="11" fillId="7" borderId="21" xfId="0" applyFont="1" applyFill="1" applyBorder="1" applyAlignment="1">
      <alignment horizontal="center"/>
    </xf>
    <xf numFmtId="164" fontId="12" fillId="7" borderId="8" xfId="0" applyNumberFormat="1" applyFont="1" applyFill="1" applyBorder="1" applyAlignment="1">
      <alignment horizontal="center"/>
    </xf>
    <xf numFmtId="164" fontId="12" fillId="7" borderId="6" xfId="0" applyNumberFormat="1" applyFont="1" applyFill="1" applyBorder="1" applyAlignment="1">
      <alignment horizontal="center"/>
    </xf>
    <xf numFmtId="164" fontId="12" fillId="7" borderId="24" xfId="0" applyNumberFormat="1" applyFont="1" applyFill="1" applyBorder="1" applyAlignment="1">
      <alignment horizontal="center"/>
    </xf>
    <xf numFmtId="0" fontId="12" fillId="7" borderId="8" xfId="0" applyFont="1" applyFill="1" applyBorder="1"/>
    <xf numFmtId="164" fontId="12" fillId="7" borderId="7" xfId="0" applyNumberFormat="1" applyFont="1" applyFill="1" applyBorder="1" applyAlignment="1">
      <alignment horizontal="center"/>
    </xf>
    <xf numFmtId="164" fontId="12" fillId="7" borderId="18" xfId="0" applyNumberFormat="1" applyFont="1" applyFill="1" applyBorder="1" applyAlignment="1">
      <alignment horizontal="center"/>
    </xf>
    <xf numFmtId="164" fontId="12" fillId="7" borderId="25" xfId="0" applyNumberFormat="1" applyFont="1" applyFill="1" applyBorder="1" applyAlignment="1">
      <alignment horizontal="center"/>
    </xf>
    <xf numFmtId="0" fontId="12" fillId="7" borderId="18" xfId="0" applyFont="1" applyFill="1" applyBorder="1"/>
    <xf numFmtId="164" fontId="12" fillId="7" borderId="31" xfId="0" applyNumberFormat="1" applyFont="1" applyFill="1" applyBorder="1" applyAlignment="1">
      <alignment horizontal="center"/>
    </xf>
    <xf numFmtId="0" fontId="10" fillId="0" borderId="9" xfId="0" applyFont="1" applyBorder="1"/>
    <xf numFmtId="164" fontId="5" fillId="7" borderId="18" xfId="0" applyNumberFormat="1" applyFont="1" applyFill="1" applyBorder="1" applyAlignment="1">
      <alignment horizontal="center"/>
    </xf>
    <xf numFmtId="17" fontId="10" fillId="7" borderId="13" xfId="0" applyNumberFormat="1" applyFont="1" applyFill="1" applyBorder="1" applyAlignment="1">
      <alignment horizontal="center"/>
    </xf>
    <xf numFmtId="0" fontId="4" fillId="7" borderId="10" xfId="0" applyFont="1" applyFill="1" applyBorder="1" applyAlignment="1">
      <alignment horizontal="center"/>
    </xf>
    <xf numFmtId="164" fontId="12" fillId="7" borderId="11" xfId="0" applyNumberFormat="1" applyFont="1" applyFill="1" applyBorder="1" applyAlignment="1">
      <alignment horizontal="center"/>
    </xf>
    <xf numFmtId="0" fontId="11" fillId="7" borderId="15" xfId="0" applyFont="1" applyFill="1" applyBorder="1" applyAlignment="1">
      <alignment horizontal="center"/>
    </xf>
    <xf numFmtId="49" fontId="11" fillId="7" borderId="17" xfId="0" applyNumberFormat="1" applyFont="1" applyFill="1" applyBorder="1" applyAlignment="1">
      <alignment horizontal="center"/>
    </xf>
    <xf numFmtId="164" fontId="4" fillId="7" borderId="16" xfId="0" applyNumberFormat="1" applyFont="1" applyFill="1" applyBorder="1" applyAlignment="1">
      <alignment horizontal="center"/>
    </xf>
    <xf numFmtId="164" fontId="12" fillId="7" borderId="23" xfId="0" applyNumberFormat="1" applyFont="1" applyFill="1" applyBorder="1" applyAlignment="1">
      <alignment horizontal="center"/>
    </xf>
    <xf numFmtId="164" fontId="11" fillId="7" borderId="16" xfId="0" applyNumberFormat="1" applyFont="1" applyFill="1" applyBorder="1" applyAlignment="1">
      <alignment horizontal="center"/>
    </xf>
    <xf numFmtId="164" fontId="11" fillId="7" borderId="2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E79B"/>
      <color rgb="FFFFF3CD"/>
      <color rgb="FFFFFF5D"/>
      <color rgb="FFFFCE33"/>
      <color rgb="FFFFDF79"/>
      <color rgb="FFFFD961"/>
      <color rgb="FFFFE38B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Personnalisé 1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FFC000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128"/>
  <sheetViews>
    <sheetView showRowColHeaders="0" showWhiteSpace="0" zoomScaleNormal="100" workbookViewId="0">
      <selection activeCell="K12" sqref="K12"/>
    </sheetView>
  </sheetViews>
  <sheetFormatPr baseColWidth="10" defaultRowHeight="15"/>
  <cols>
    <col min="2" max="2" width="9.85546875" customWidth="1"/>
    <col min="3" max="3" width="8.85546875" customWidth="1"/>
    <col min="4" max="4" width="11.28515625" customWidth="1"/>
    <col min="5" max="5" width="12" customWidth="1"/>
  </cols>
  <sheetData>
    <row r="2" spans="1:12" ht="15.75">
      <c r="A2" s="1" t="s">
        <v>35</v>
      </c>
      <c r="B2" s="1"/>
      <c r="C2" s="1"/>
      <c r="D2" s="1"/>
    </row>
    <row r="3" spans="1:12" ht="15.75" thickBot="1">
      <c r="F3" s="17"/>
      <c r="G3" s="17"/>
      <c r="H3" s="17"/>
      <c r="I3" s="17"/>
      <c r="J3" s="17"/>
    </row>
    <row r="4" spans="1:12">
      <c r="A4" s="75" t="s">
        <v>6</v>
      </c>
      <c r="B4" s="52" t="s">
        <v>1</v>
      </c>
      <c r="C4" s="53" t="s">
        <v>7</v>
      </c>
      <c r="D4" s="52" t="s">
        <v>23</v>
      </c>
      <c r="E4" s="52" t="s">
        <v>25</v>
      </c>
      <c r="F4" s="52" t="s">
        <v>26</v>
      </c>
      <c r="G4" s="52" t="s">
        <v>27</v>
      </c>
      <c r="H4" s="52" t="s">
        <v>30</v>
      </c>
      <c r="I4" s="52" t="s">
        <v>20</v>
      </c>
      <c r="J4" s="54" t="s">
        <v>33</v>
      </c>
      <c r="K4" s="74" t="s">
        <v>34</v>
      </c>
    </row>
    <row r="5" spans="1:12">
      <c r="A5" s="106">
        <v>34759</v>
      </c>
      <c r="B5" s="45"/>
      <c r="C5" s="58"/>
      <c r="D5" s="45"/>
      <c r="E5" s="45"/>
      <c r="F5" s="45"/>
      <c r="G5" s="55">
        <v>1428.66</v>
      </c>
      <c r="H5" s="55"/>
      <c r="I5" s="45"/>
      <c r="J5" s="57"/>
      <c r="K5" s="107">
        <f t="shared" ref="K5:K37" si="0">SUM(B5:J5)</f>
        <v>1428.66</v>
      </c>
    </row>
    <row r="6" spans="1:12">
      <c r="A6" s="106">
        <v>34790</v>
      </c>
      <c r="B6" s="45"/>
      <c r="C6" s="58"/>
      <c r="D6" s="45"/>
      <c r="E6" s="45"/>
      <c r="F6" s="45"/>
      <c r="G6" s="55"/>
      <c r="H6" s="55">
        <v>1600.99</v>
      </c>
      <c r="I6" s="45"/>
      <c r="J6" s="57"/>
      <c r="K6" s="107">
        <f t="shared" si="0"/>
        <v>1600.99</v>
      </c>
    </row>
    <row r="7" spans="1:12">
      <c r="A7" s="106">
        <v>34881</v>
      </c>
      <c r="B7" s="55">
        <v>220.02</v>
      </c>
      <c r="C7" s="56"/>
      <c r="D7" s="55"/>
      <c r="E7" s="55">
        <v>80</v>
      </c>
      <c r="F7" s="55"/>
      <c r="G7" s="55"/>
      <c r="H7" s="55"/>
      <c r="I7" s="55"/>
      <c r="J7" s="57"/>
      <c r="K7" s="107">
        <f t="shared" si="0"/>
        <v>300.02</v>
      </c>
    </row>
    <row r="8" spans="1:12">
      <c r="A8" s="106">
        <v>34943</v>
      </c>
      <c r="B8" s="55">
        <v>304.12</v>
      </c>
      <c r="C8" s="56"/>
      <c r="D8" s="55">
        <v>1280</v>
      </c>
      <c r="E8" s="55"/>
      <c r="F8" s="55"/>
      <c r="G8" s="55"/>
      <c r="H8" s="55"/>
      <c r="I8" s="55">
        <v>471.37</v>
      </c>
      <c r="J8" s="57">
        <v>206</v>
      </c>
      <c r="K8" s="107">
        <f t="shared" si="0"/>
        <v>2261.4899999999998</v>
      </c>
    </row>
    <row r="9" spans="1:12">
      <c r="A9" s="106">
        <v>34973</v>
      </c>
      <c r="B9" s="55"/>
      <c r="C9" s="56"/>
      <c r="D9" s="55"/>
      <c r="E9" s="55"/>
      <c r="F9" s="55"/>
      <c r="G9" s="55"/>
      <c r="H9" s="55">
        <v>1590.39</v>
      </c>
      <c r="I9" s="55"/>
      <c r="J9" s="57">
        <v>939</v>
      </c>
      <c r="K9" s="107">
        <f t="shared" si="0"/>
        <v>2529.3900000000003</v>
      </c>
    </row>
    <row r="10" spans="1:12">
      <c r="A10" s="106">
        <v>35004</v>
      </c>
      <c r="B10" s="55">
        <v>374.1</v>
      </c>
      <c r="C10" s="56">
        <v>344.76</v>
      </c>
      <c r="D10" s="55"/>
      <c r="E10" s="45"/>
      <c r="F10" s="55">
        <v>3760</v>
      </c>
      <c r="G10" s="55"/>
      <c r="H10" s="55"/>
      <c r="I10" s="55">
        <v>305.95999999999998</v>
      </c>
      <c r="J10" s="57">
        <v>1044</v>
      </c>
      <c r="K10" s="107">
        <f t="shared" si="0"/>
        <v>5828.82</v>
      </c>
    </row>
    <row r="11" spans="1:12">
      <c r="A11" s="106">
        <v>35034</v>
      </c>
      <c r="B11" s="55"/>
      <c r="C11" s="56">
        <v>458.55</v>
      </c>
      <c r="D11" s="55"/>
      <c r="E11" s="55"/>
      <c r="F11" s="55"/>
      <c r="G11" s="55"/>
      <c r="H11" s="55"/>
      <c r="I11" s="55"/>
      <c r="J11" s="57"/>
      <c r="K11" s="107">
        <f t="shared" si="0"/>
        <v>458.55</v>
      </c>
      <c r="L11" s="69"/>
    </row>
    <row r="12" spans="1:12">
      <c r="A12" s="70" t="s">
        <v>2</v>
      </c>
      <c r="B12" s="98">
        <f>SUM(B7:B10)</f>
        <v>898.24</v>
      </c>
      <c r="C12" s="99">
        <f>SUM(C10:C11)</f>
        <v>803.31</v>
      </c>
      <c r="D12" s="98">
        <f>SUM(D5:D11)</f>
        <v>1280</v>
      </c>
      <c r="E12" s="98">
        <f>SUM(E7:E11)</f>
        <v>80</v>
      </c>
      <c r="F12" s="98">
        <f>SUM(F7:F11)</f>
        <v>3760</v>
      </c>
      <c r="G12" s="98">
        <f>SUM(G5:G11)</f>
        <v>1428.66</v>
      </c>
      <c r="H12" s="98">
        <f>SUM(H5:H11)</f>
        <v>3191.38</v>
      </c>
      <c r="I12" s="98">
        <f>SUM(I7:I11)</f>
        <v>777.32999999999993</v>
      </c>
      <c r="J12" s="100">
        <f>SUM(J5:J11)</f>
        <v>2189</v>
      </c>
      <c r="K12" s="73">
        <f t="shared" si="0"/>
        <v>14407.92</v>
      </c>
    </row>
    <row r="13" spans="1:12">
      <c r="A13" s="106">
        <v>35065</v>
      </c>
      <c r="B13" s="55">
        <v>549.95000000000005</v>
      </c>
      <c r="C13" s="56"/>
      <c r="D13" s="55"/>
      <c r="E13" s="55"/>
      <c r="F13" s="55"/>
      <c r="G13" s="55"/>
      <c r="H13" s="55"/>
      <c r="I13" s="55">
        <v>462.45</v>
      </c>
      <c r="J13" s="57"/>
      <c r="K13" s="108">
        <f t="shared" si="0"/>
        <v>1012.4000000000001</v>
      </c>
    </row>
    <row r="14" spans="1:12">
      <c r="A14" s="106">
        <v>35125</v>
      </c>
      <c r="B14" s="55">
        <v>405.78</v>
      </c>
      <c r="C14" s="56"/>
      <c r="D14" s="45"/>
      <c r="E14" s="55"/>
      <c r="F14" s="55">
        <v>2000</v>
      </c>
      <c r="G14" s="55">
        <v>1491.59</v>
      </c>
      <c r="H14" s="55"/>
      <c r="I14" s="55">
        <v>328.2</v>
      </c>
      <c r="J14" s="57"/>
      <c r="K14" s="108">
        <f t="shared" si="0"/>
        <v>4225.57</v>
      </c>
    </row>
    <row r="15" spans="1:12">
      <c r="A15" s="106">
        <v>35156</v>
      </c>
      <c r="B15" s="55"/>
      <c r="C15" s="56"/>
      <c r="D15" s="55"/>
      <c r="E15" s="55"/>
      <c r="F15" s="55"/>
      <c r="G15" s="55"/>
      <c r="H15" s="55">
        <v>1572.25</v>
      </c>
      <c r="I15" s="55"/>
      <c r="J15" s="57"/>
      <c r="K15" s="108">
        <f t="shared" si="0"/>
        <v>1572.25</v>
      </c>
    </row>
    <row r="16" spans="1:12">
      <c r="A16" s="106">
        <v>35186</v>
      </c>
      <c r="B16" s="55">
        <v>463.93</v>
      </c>
      <c r="C16" s="56"/>
      <c r="D16" s="55"/>
      <c r="E16" s="55"/>
      <c r="F16" s="55"/>
      <c r="G16" s="55"/>
      <c r="H16" s="55"/>
      <c r="I16" s="55">
        <v>259.97000000000003</v>
      </c>
      <c r="J16" s="57"/>
      <c r="K16" s="108">
        <f t="shared" si="0"/>
        <v>723.90000000000009</v>
      </c>
    </row>
    <row r="17" spans="1:11">
      <c r="A17" s="106">
        <v>35217</v>
      </c>
      <c r="B17" s="55"/>
      <c r="C17" s="56">
        <v>571.46</v>
      </c>
      <c r="D17" s="55"/>
      <c r="E17" s="55"/>
      <c r="F17" s="55"/>
      <c r="G17" s="55"/>
      <c r="H17" s="55"/>
      <c r="I17" s="55"/>
      <c r="J17" s="57"/>
      <c r="K17" s="108">
        <f t="shared" si="0"/>
        <v>571.46</v>
      </c>
    </row>
    <row r="18" spans="1:11">
      <c r="A18" s="106">
        <v>35247</v>
      </c>
      <c r="B18" s="55">
        <v>0</v>
      </c>
      <c r="C18" s="56"/>
      <c r="D18" s="55"/>
      <c r="E18" s="55">
        <v>115</v>
      </c>
      <c r="F18" s="55"/>
      <c r="G18" s="55"/>
      <c r="H18" s="55"/>
      <c r="I18" s="55">
        <v>273.32</v>
      </c>
      <c r="J18" s="57"/>
      <c r="K18" s="108">
        <f t="shared" si="0"/>
        <v>388.32</v>
      </c>
    </row>
    <row r="19" spans="1:11">
      <c r="A19" s="106">
        <v>35278</v>
      </c>
      <c r="B19" s="55"/>
      <c r="C19" s="56"/>
      <c r="D19" s="55"/>
      <c r="E19" s="55"/>
      <c r="F19" s="55">
        <v>2304</v>
      </c>
      <c r="G19" s="55"/>
      <c r="H19" s="55"/>
      <c r="I19" s="55"/>
      <c r="J19" s="57"/>
      <c r="K19" s="108">
        <f t="shared" si="0"/>
        <v>2304</v>
      </c>
    </row>
    <row r="20" spans="1:11">
      <c r="A20" s="106">
        <v>35309</v>
      </c>
      <c r="B20" s="55">
        <v>136.65</v>
      </c>
      <c r="C20" s="56"/>
      <c r="D20" s="55">
        <v>720</v>
      </c>
      <c r="E20" s="55"/>
      <c r="F20" s="55"/>
      <c r="G20" s="55"/>
      <c r="H20" s="55"/>
      <c r="I20" s="55">
        <v>285.93</v>
      </c>
      <c r="J20" s="57">
        <v>219</v>
      </c>
      <c r="K20" s="108">
        <f t="shared" si="0"/>
        <v>1361.58</v>
      </c>
    </row>
    <row r="21" spans="1:11">
      <c r="A21" s="106">
        <v>35339</v>
      </c>
      <c r="B21" s="55"/>
      <c r="C21" s="56"/>
      <c r="D21" s="55"/>
      <c r="E21" s="55"/>
      <c r="F21" s="55"/>
      <c r="G21" s="55"/>
      <c r="H21" s="55">
        <v>1557.25</v>
      </c>
      <c r="I21" s="55"/>
      <c r="J21" s="57">
        <v>968</v>
      </c>
      <c r="K21" s="108">
        <f t="shared" si="0"/>
        <v>2525.25</v>
      </c>
    </row>
    <row r="22" spans="1:11">
      <c r="A22" s="106">
        <v>35370</v>
      </c>
      <c r="B22" s="55">
        <v>296.5</v>
      </c>
      <c r="C22" s="56"/>
      <c r="D22" s="55"/>
      <c r="E22" s="55"/>
      <c r="F22" s="55"/>
      <c r="G22" s="55"/>
      <c r="H22" s="55"/>
      <c r="I22" s="55">
        <v>188.03</v>
      </c>
      <c r="J22" s="57">
        <v>1074</v>
      </c>
      <c r="K22" s="108">
        <f t="shared" si="0"/>
        <v>1558.53</v>
      </c>
    </row>
    <row r="23" spans="1:11">
      <c r="A23" s="106">
        <v>35400</v>
      </c>
      <c r="B23" s="55"/>
      <c r="C23" s="56">
        <v>518.32000000000005</v>
      </c>
      <c r="D23" s="55"/>
      <c r="E23" s="55"/>
      <c r="F23" s="55"/>
      <c r="G23" s="55"/>
      <c r="H23" s="55"/>
      <c r="I23" s="55"/>
      <c r="J23" s="57"/>
      <c r="K23" s="108">
        <f t="shared" si="0"/>
        <v>518.32000000000005</v>
      </c>
    </row>
    <row r="24" spans="1:11">
      <c r="A24" s="70" t="s">
        <v>3</v>
      </c>
      <c r="B24" s="98">
        <f>SUM(B13:B22)</f>
        <v>1852.8100000000002</v>
      </c>
      <c r="C24" s="99">
        <f t="shared" ref="C24:I24" si="1">SUM(C13:C23)</f>
        <v>1089.7800000000002</v>
      </c>
      <c r="D24" s="98">
        <f t="shared" si="1"/>
        <v>720</v>
      </c>
      <c r="E24" s="98">
        <f t="shared" si="1"/>
        <v>115</v>
      </c>
      <c r="F24" s="98">
        <f t="shared" si="1"/>
        <v>4304</v>
      </c>
      <c r="G24" s="98">
        <f t="shared" si="1"/>
        <v>1491.59</v>
      </c>
      <c r="H24" s="98">
        <f t="shared" si="1"/>
        <v>3129.5</v>
      </c>
      <c r="I24" s="98">
        <f t="shared" si="1"/>
        <v>1797.8999999999999</v>
      </c>
      <c r="J24" s="100">
        <f>SUM(J13:J23)</f>
        <v>2261</v>
      </c>
      <c r="K24" s="73">
        <f t="shared" si="0"/>
        <v>16761.580000000002</v>
      </c>
    </row>
    <row r="25" spans="1:11">
      <c r="A25" s="106">
        <v>35431</v>
      </c>
      <c r="B25" s="55">
        <v>287.95999999999998</v>
      </c>
      <c r="C25" s="56"/>
      <c r="D25" s="55"/>
      <c r="E25" s="55"/>
      <c r="F25" s="55"/>
      <c r="G25" s="55"/>
      <c r="H25" s="55"/>
      <c r="I25" s="55">
        <v>320.77999999999997</v>
      </c>
      <c r="J25" s="57"/>
      <c r="K25" s="107">
        <f t="shared" si="0"/>
        <v>608.74</v>
      </c>
    </row>
    <row r="26" spans="1:11">
      <c r="A26" s="106">
        <v>35462</v>
      </c>
      <c r="B26" s="55"/>
      <c r="C26" s="56"/>
      <c r="D26" s="55"/>
      <c r="E26" s="55"/>
      <c r="F26" s="55">
        <v>2302.3000000000002</v>
      </c>
      <c r="G26" s="55"/>
      <c r="H26" s="55"/>
      <c r="I26" s="55"/>
      <c r="J26" s="57"/>
      <c r="K26" s="107">
        <f t="shared" si="0"/>
        <v>2302.3000000000002</v>
      </c>
    </row>
    <row r="27" spans="1:11">
      <c r="A27" s="106">
        <v>35490</v>
      </c>
      <c r="B27" s="55">
        <v>262.27</v>
      </c>
      <c r="C27" s="56"/>
      <c r="D27" s="55"/>
      <c r="E27" s="55"/>
      <c r="F27" s="55"/>
      <c r="G27" s="55">
        <v>1524.31</v>
      </c>
      <c r="H27" s="55"/>
      <c r="I27" s="55">
        <v>418.67</v>
      </c>
      <c r="J27" s="57"/>
      <c r="K27" s="107">
        <f t="shared" si="0"/>
        <v>2205.25</v>
      </c>
    </row>
    <row r="28" spans="1:11">
      <c r="A28" s="106">
        <v>35521</v>
      </c>
      <c r="B28" s="55"/>
      <c r="C28" s="56"/>
      <c r="D28" s="55"/>
      <c r="E28" s="55"/>
      <c r="F28" s="55"/>
      <c r="G28" s="55"/>
      <c r="H28" s="55">
        <v>2720.9</v>
      </c>
      <c r="I28" s="55"/>
      <c r="J28" s="57"/>
      <c r="K28" s="107">
        <f t="shared" si="0"/>
        <v>2720.9</v>
      </c>
    </row>
    <row r="29" spans="1:11">
      <c r="A29" s="106">
        <v>35551</v>
      </c>
      <c r="B29" s="55">
        <v>270.64999999999998</v>
      </c>
      <c r="C29" s="56"/>
      <c r="D29" s="55"/>
      <c r="E29" s="55"/>
      <c r="F29" s="55"/>
      <c r="G29" s="55"/>
      <c r="H29" s="55"/>
      <c r="I29" s="55">
        <v>363.04</v>
      </c>
      <c r="J29" s="57"/>
      <c r="K29" s="107">
        <f t="shared" si="0"/>
        <v>633.69000000000005</v>
      </c>
    </row>
    <row r="30" spans="1:11">
      <c r="A30" s="106">
        <v>35582</v>
      </c>
      <c r="B30" s="55"/>
      <c r="C30" s="56">
        <v>608.35</v>
      </c>
      <c r="D30" s="55"/>
      <c r="E30" s="55"/>
      <c r="F30" s="55"/>
      <c r="G30" s="55"/>
      <c r="H30" s="55"/>
      <c r="I30" s="55"/>
      <c r="J30" s="57"/>
      <c r="K30" s="107">
        <f t="shared" si="0"/>
        <v>608.35</v>
      </c>
    </row>
    <row r="31" spans="1:11">
      <c r="A31" s="106">
        <v>35612</v>
      </c>
      <c r="B31" s="55">
        <v>210.09</v>
      </c>
      <c r="C31" s="56"/>
      <c r="D31" s="55"/>
      <c r="E31" s="55">
        <v>120</v>
      </c>
      <c r="F31" s="55"/>
      <c r="G31" s="55"/>
      <c r="H31" s="55"/>
      <c r="I31" s="55">
        <v>300</v>
      </c>
      <c r="J31" s="57"/>
      <c r="K31" s="107">
        <f t="shared" si="0"/>
        <v>630.09</v>
      </c>
    </row>
    <row r="32" spans="1:11">
      <c r="A32" s="106">
        <v>35643</v>
      </c>
      <c r="B32" s="55"/>
      <c r="C32" s="56"/>
      <c r="D32" s="55"/>
      <c r="E32" s="55"/>
      <c r="F32" s="55">
        <v>3553</v>
      </c>
      <c r="G32" s="55"/>
      <c r="H32" s="55"/>
      <c r="I32" s="55"/>
      <c r="J32" s="57"/>
      <c r="K32" s="107">
        <f t="shared" si="0"/>
        <v>3553</v>
      </c>
    </row>
    <row r="33" spans="1:11">
      <c r="A33" s="106">
        <v>35674</v>
      </c>
      <c r="B33" s="55">
        <v>196.39</v>
      </c>
      <c r="C33" s="56"/>
      <c r="D33" s="55">
        <v>900</v>
      </c>
      <c r="E33" s="55"/>
      <c r="F33" s="55"/>
      <c r="G33" s="55"/>
      <c r="H33" s="55"/>
      <c r="I33" s="55">
        <v>332.64</v>
      </c>
      <c r="J33" s="57">
        <v>219</v>
      </c>
      <c r="K33" s="107">
        <f t="shared" si="0"/>
        <v>1648.0299999999997</v>
      </c>
    </row>
    <row r="34" spans="1:11">
      <c r="A34" s="106">
        <v>35704</v>
      </c>
      <c r="B34" s="55"/>
      <c r="C34" s="56"/>
      <c r="D34" s="55"/>
      <c r="E34" s="55"/>
      <c r="F34" s="55"/>
      <c r="G34" s="55"/>
      <c r="H34" s="55">
        <v>1114.9000000000001</v>
      </c>
      <c r="I34" s="55"/>
      <c r="J34" s="57">
        <v>945</v>
      </c>
      <c r="K34" s="107">
        <f t="shared" si="0"/>
        <v>2059.9</v>
      </c>
    </row>
    <row r="35" spans="1:11">
      <c r="A35" s="106">
        <v>35735</v>
      </c>
      <c r="B35" s="55">
        <v>231.75</v>
      </c>
      <c r="C35" s="56"/>
      <c r="D35" s="55"/>
      <c r="E35" s="55"/>
      <c r="F35" s="55"/>
      <c r="G35" s="55"/>
      <c r="H35" s="55"/>
      <c r="I35" s="55">
        <v>605.23</v>
      </c>
      <c r="J35" s="57">
        <v>1046</v>
      </c>
      <c r="K35" s="107">
        <f t="shared" si="0"/>
        <v>1882.98</v>
      </c>
    </row>
    <row r="36" spans="1:11">
      <c r="A36" s="106">
        <v>35765</v>
      </c>
      <c r="B36" s="55"/>
      <c r="C36" s="56">
        <v>569.04999999999995</v>
      </c>
      <c r="D36" s="55"/>
      <c r="E36" s="55"/>
      <c r="F36" s="55"/>
      <c r="G36" s="55"/>
      <c r="H36" s="55"/>
      <c r="I36" s="55"/>
      <c r="J36" s="57"/>
      <c r="K36" s="107">
        <f t="shared" si="0"/>
        <v>569.04999999999995</v>
      </c>
    </row>
    <row r="37" spans="1:11" ht="15.75" thickBot="1">
      <c r="A37" s="71" t="s">
        <v>4</v>
      </c>
      <c r="B37" s="101">
        <f>SUM(B25:B35)</f>
        <v>1459.1100000000001</v>
      </c>
      <c r="C37" s="102">
        <f t="shared" ref="C37:I37" si="2">SUM(C25:C36)</f>
        <v>1177.4000000000001</v>
      </c>
      <c r="D37" s="101">
        <f t="shared" si="2"/>
        <v>900</v>
      </c>
      <c r="E37" s="101">
        <f t="shared" si="2"/>
        <v>120</v>
      </c>
      <c r="F37" s="101">
        <f t="shared" si="2"/>
        <v>5855.3</v>
      </c>
      <c r="G37" s="101">
        <f t="shared" si="2"/>
        <v>1524.31</v>
      </c>
      <c r="H37" s="101">
        <f t="shared" si="2"/>
        <v>3835.8</v>
      </c>
      <c r="I37" s="101">
        <f t="shared" si="2"/>
        <v>2340.36</v>
      </c>
      <c r="J37" s="103">
        <f>SUM(J25:J36)</f>
        <v>2210</v>
      </c>
      <c r="K37" s="76">
        <f t="shared" si="0"/>
        <v>19422.280000000002</v>
      </c>
    </row>
    <row r="38" spans="1:11">
      <c r="A38" s="47"/>
      <c r="B38" s="46"/>
      <c r="C38" s="46"/>
      <c r="D38" s="46"/>
      <c r="E38" s="46"/>
      <c r="F38" s="46"/>
      <c r="G38" s="46"/>
      <c r="H38" s="46"/>
      <c r="I38" s="46"/>
      <c r="J38" s="46"/>
      <c r="K38" s="48"/>
    </row>
    <row r="39" spans="1:11">
      <c r="A39" s="47"/>
      <c r="B39" s="46"/>
      <c r="C39" s="46"/>
      <c r="D39" s="46"/>
      <c r="E39" s="46"/>
      <c r="F39" s="46"/>
      <c r="G39" s="46"/>
      <c r="H39" s="46"/>
      <c r="I39" s="46"/>
      <c r="J39" s="46"/>
      <c r="K39" s="48"/>
    </row>
    <row r="40" spans="1:11" ht="15.75">
      <c r="A40" s="1" t="s">
        <v>35</v>
      </c>
      <c r="B40" s="1"/>
      <c r="C40" s="1"/>
      <c r="D40" s="1"/>
      <c r="E40" s="46"/>
      <c r="F40" s="46"/>
      <c r="G40" s="46"/>
      <c r="H40" s="46"/>
      <c r="I40" s="46"/>
      <c r="J40" s="46"/>
      <c r="K40" s="48"/>
    </row>
    <row r="41" spans="1:11" ht="15.75" thickBot="1">
      <c r="E41" s="49"/>
      <c r="F41" s="50"/>
      <c r="G41" s="50"/>
      <c r="H41" s="50"/>
      <c r="I41" s="50"/>
      <c r="J41" s="50"/>
      <c r="K41" s="51"/>
    </row>
    <row r="42" spans="1:11">
      <c r="A42" s="75" t="s">
        <v>6</v>
      </c>
      <c r="B42" s="96" t="s">
        <v>1</v>
      </c>
      <c r="C42" s="97" t="s">
        <v>7</v>
      </c>
      <c r="D42" s="96" t="s">
        <v>23</v>
      </c>
      <c r="E42" s="104" t="s">
        <v>25</v>
      </c>
      <c r="F42" s="104" t="s">
        <v>26</v>
      </c>
      <c r="G42" s="104" t="s">
        <v>27</v>
      </c>
      <c r="H42" s="104" t="s">
        <v>30</v>
      </c>
      <c r="I42" s="104" t="s">
        <v>20</v>
      </c>
      <c r="J42" s="105" t="s">
        <v>33</v>
      </c>
      <c r="K42" s="77" t="s">
        <v>34</v>
      </c>
    </row>
    <row r="43" spans="1:11">
      <c r="A43" s="106">
        <v>35796</v>
      </c>
      <c r="B43" s="55">
        <v>381.58</v>
      </c>
      <c r="C43" s="56"/>
      <c r="D43" s="55"/>
      <c r="E43" s="55"/>
      <c r="F43" s="55"/>
      <c r="G43" s="55"/>
      <c r="H43" s="55"/>
      <c r="I43" s="55">
        <v>314.51</v>
      </c>
      <c r="J43" s="57"/>
      <c r="K43" s="107">
        <f t="shared" ref="K43:K76" si="3">SUM(B43:J43)</f>
        <v>696.08999999999992</v>
      </c>
    </row>
    <row r="44" spans="1:11">
      <c r="A44" s="106">
        <v>35855</v>
      </c>
      <c r="B44" s="55">
        <v>252.08</v>
      </c>
      <c r="C44" s="56"/>
      <c r="D44" s="55"/>
      <c r="E44" s="55"/>
      <c r="F44" s="55"/>
      <c r="G44" s="55">
        <v>1544.77</v>
      </c>
      <c r="H44" s="55"/>
      <c r="I44" s="55">
        <v>554.28</v>
      </c>
      <c r="J44" s="57"/>
      <c r="K44" s="107">
        <f t="shared" si="3"/>
        <v>2351.13</v>
      </c>
    </row>
    <row r="45" spans="1:11">
      <c r="A45" s="106">
        <v>35886</v>
      </c>
      <c r="B45" s="55"/>
      <c r="C45" s="56"/>
      <c r="D45" s="55"/>
      <c r="E45" s="55"/>
      <c r="F45" s="55">
        <v>2000</v>
      </c>
      <c r="G45" s="55"/>
      <c r="H45" s="55">
        <v>1148.75</v>
      </c>
      <c r="I45" s="55"/>
      <c r="J45" s="57"/>
      <c r="K45" s="107">
        <f t="shared" si="3"/>
        <v>3148.75</v>
      </c>
    </row>
    <row r="46" spans="1:11">
      <c r="A46" s="106">
        <v>35916</v>
      </c>
      <c r="B46" s="55">
        <v>271.01</v>
      </c>
      <c r="C46" s="56"/>
      <c r="D46" s="55"/>
      <c r="E46" s="55"/>
      <c r="F46" s="55"/>
      <c r="G46" s="55"/>
      <c r="H46" s="55"/>
      <c r="I46" s="55">
        <v>573.98</v>
      </c>
      <c r="J46" s="57"/>
      <c r="K46" s="107">
        <f t="shared" si="3"/>
        <v>844.99</v>
      </c>
    </row>
    <row r="47" spans="1:11">
      <c r="A47" s="106">
        <v>35947</v>
      </c>
      <c r="B47" s="55"/>
      <c r="C47" s="56">
        <v>653.41</v>
      </c>
      <c r="D47" s="55"/>
      <c r="E47" s="55"/>
      <c r="F47" s="55"/>
      <c r="G47" s="55"/>
      <c r="H47" s="55"/>
      <c r="I47" s="55"/>
      <c r="J47" s="57"/>
      <c r="K47" s="107">
        <f t="shared" si="3"/>
        <v>653.41</v>
      </c>
    </row>
    <row r="48" spans="1:11">
      <c r="A48" s="106">
        <v>35977</v>
      </c>
      <c r="B48" s="55">
        <v>277.49</v>
      </c>
      <c r="C48" s="56"/>
      <c r="D48" s="55"/>
      <c r="E48" s="55">
        <v>120</v>
      </c>
      <c r="F48" s="55"/>
      <c r="G48" s="55"/>
      <c r="H48" s="55"/>
      <c r="I48" s="55">
        <v>465.61</v>
      </c>
      <c r="J48" s="57"/>
      <c r="K48" s="107">
        <f t="shared" si="3"/>
        <v>863.1</v>
      </c>
    </row>
    <row r="49" spans="1:11">
      <c r="A49" s="106">
        <v>36039</v>
      </c>
      <c r="B49" s="55">
        <v>207.72</v>
      </c>
      <c r="C49" s="56"/>
      <c r="D49" s="55">
        <v>720</v>
      </c>
      <c r="E49" s="55"/>
      <c r="F49" s="55">
        <v>2331.6999999999998</v>
      </c>
      <c r="G49" s="55"/>
      <c r="H49" s="55"/>
      <c r="I49" s="55">
        <v>420.03</v>
      </c>
      <c r="J49" s="57">
        <v>219</v>
      </c>
      <c r="K49" s="107">
        <f t="shared" si="3"/>
        <v>3898.45</v>
      </c>
    </row>
    <row r="50" spans="1:11">
      <c r="A50" s="106">
        <v>36069</v>
      </c>
      <c r="B50" s="55"/>
      <c r="C50" s="56"/>
      <c r="D50" s="55"/>
      <c r="E50" s="55"/>
      <c r="F50" s="55"/>
      <c r="G50" s="55"/>
      <c r="H50" s="55">
        <v>1128.76</v>
      </c>
      <c r="I50" s="55"/>
      <c r="J50" s="57">
        <v>953</v>
      </c>
      <c r="K50" s="107">
        <f t="shared" si="3"/>
        <v>2081.7600000000002</v>
      </c>
    </row>
    <row r="51" spans="1:11">
      <c r="A51" s="106">
        <v>36100</v>
      </c>
      <c r="B51" s="55">
        <v>239.11</v>
      </c>
      <c r="C51" s="56"/>
      <c r="D51" s="55"/>
      <c r="E51" s="55"/>
      <c r="F51" s="55"/>
      <c r="G51" s="55"/>
      <c r="H51" s="55"/>
      <c r="I51" s="55">
        <v>317.73</v>
      </c>
      <c r="J51" s="57">
        <v>1058</v>
      </c>
      <c r="K51" s="107">
        <f t="shared" si="3"/>
        <v>1614.8400000000001</v>
      </c>
    </row>
    <row r="52" spans="1:11">
      <c r="A52" s="106">
        <v>36130</v>
      </c>
      <c r="B52" s="55"/>
      <c r="C52" s="56">
        <v>609.46</v>
      </c>
      <c r="D52" s="55"/>
      <c r="E52" s="55"/>
      <c r="F52" s="55"/>
      <c r="G52" s="55"/>
      <c r="H52" s="55"/>
      <c r="I52" s="55"/>
      <c r="J52" s="57"/>
      <c r="K52" s="107">
        <f t="shared" si="3"/>
        <v>609.46</v>
      </c>
    </row>
    <row r="53" spans="1:11" ht="14.25" customHeight="1">
      <c r="A53" s="70" t="s">
        <v>5</v>
      </c>
      <c r="B53" s="98">
        <f>SUM(B43:B51)</f>
        <v>1628.9899999999998</v>
      </c>
      <c r="C53" s="99">
        <f t="shared" ref="C53:I53" si="4">SUM(C43:C52)</f>
        <v>1262.8699999999999</v>
      </c>
      <c r="D53" s="98">
        <f t="shared" si="4"/>
        <v>720</v>
      </c>
      <c r="E53" s="98">
        <f t="shared" si="4"/>
        <v>120</v>
      </c>
      <c r="F53" s="98">
        <f t="shared" si="4"/>
        <v>4331.7</v>
      </c>
      <c r="G53" s="98">
        <f t="shared" si="4"/>
        <v>1544.77</v>
      </c>
      <c r="H53" s="98">
        <f t="shared" si="4"/>
        <v>2277.5100000000002</v>
      </c>
      <c r="I53" s="98">
        <f t="shared" si="4"/>
        <v>2646.14</v>
      </c>
      <c r="J53" s="100">
        <f>SUM(J43:J52)</f>
        <v>2230</v>
      </c>
      <c r="K53" s="73">
        <f t="shared" si="3"/>
        <v>16761.98</v>
      </c>
    </row>
    <row r="54" spans="1:11">
      <c r="A54" s="106">
        <v>36161</v>
      </c>
      <c r="B54" s="55">
        <v>346.46</v>
      </c>
      <c r="C54" s="56"/>
      <c r="D54" s="45"/>
      <c r="E54" s="55"/>
      <c r="F54" s="55"/>
      <c r="G54" s="55"/>
      <c r="H54" s="55"/>
      <c r="I54" s="55">
        <v>401.56</v>
      </c>
      <c r="J54" s="57"/>
      <c r="K54" s="107">
        <f t="shared" si="3"/>
        <v>748.02</v>
      </c>
    </row>
    <row r="55" spans="1:11">
      <c r="A55" s="106">
        <v>36192</v>
      </c>
      <c r="B55" s="55"/>
      <c r="C55" s="56"/>
      <c r="D55" s="45"/>
      <c r="E55" s="55"/>
      <c r="F55" s="55">
        <v>1750</v>
      </c>
      <c r="G55" s="55"/>
      <c r="H55" s="55"/>
      <c r="I55" s="55"/>
      <c r="J55" s="57"/>
      <c r="K55" s="107">
        <f t="shared" si="3"/>
        <v>1750</v>
      </c>
    </row>
    <row r="56" spans="1:11">
      <c r="A56" s="106">
        <v>36220</v>
      </c>
      <c r="B56" s="55">
        <v>267.8</v>
      </c>
      <c r="C56" s="56"/>
      <c r="D56" s="55"/>
      <c r="E56" s="55"/>
      <c r="F56" s="55"/>
      <c r="G56" s="55" t="s">
        <v>24</v>
      </c>
      <c r="H56" s="55"/>
      <c r="I56" s="55">
        <v>341.62</v>
      </c>
      <c r="J56" s="57"/>
      <c r="K56" s="107">
        <f t="shared" si="3"/>
        <v>609.42000000000007</v>
      </c>
    </row>
    <row r="57" spans="1:11">
      <c r="A57" s="106">
        <v>36251</v>
      </c>
      <c r="B57" s="55"/>
      <c r="C57" s="56"/>
      <c r="D57" s="55"/>
      <c r="E57" s="55"/>
      <c r="F57" s="55"/>
      <c r="G57" s="55"/>
      <c r="H57" s="55">
        <v>1162.72</v>
      </c>
      <c r="I57" s="55"/>
      <c r="J57" s="57"/>
      <c r="K57" s="107">
        <f t="shared" si="3"/>
        <v>1162.72</v>
      </c>
    </row>
    <row r="58" spans="1:11">
      <c r="A58" s="106">
        <v>36281</v>
      </c>
      <c r="B58" s="55">
        <v>272.89999999999998</v>
      </c>
      <c r="C58" s="56"/>
      <c r="D58" s="55"/>
      <c r="E58" s="55"/>
      <c r="F58" s="55"/>
      <c r="G58" s="55"/>
      <c r="H58" s="55"/>
      <c r="I58" s="55">
        <v>346.88</v>
      </c>
      <c r="J58" s="57"/>
      <c r="K58" s="107">
        <f t="shared" si="3"/>
        <v>619.78</v>
      </c>
    </row>
    <row r="59" spans="1:11">
      <c r="A59" s="106">
        <v>36312</v>
      </c>
      <c r="B59" s="55"/>
      <c r="C59" s="56">
        <v>623.92999999999995</v>
      </c>
      <c r="D59" s="55"/>
      <c r="E59" s="55"/>
      <c r="F59" s="55"/>
      <c r="G59" s="55"/>
      <c r="H59" s="55"/>
      <c r="I59" s="55"/>
      <c r="J59" s="57"/>
      <c r="K59" s="107">
        <f t="shared" si="3"/>
        <v>623.92999999999995</v>
      </c>
    </row>
    <row r="60" spans="1:11">
      <c r="A60" s="106">
        <v>36342</v>
      </c>
      <c r="B60" s="55">
        <v>169.69</v>
      </c>
      <c r="C60" s="56"/>
      <c r="D60" s="55"/>
      <c r="E60" s="55"/>
      <c r="F60" s="55">
        <v>2538.33</v>
      </c>
      <c r="G60" s="55"/>
      <c r="H60" s="55"/>
      <c r="I60" s="55">
        <v>327.36</v>
      </c>
      <c r="J60" s="57"/>
      <c r="K60" s="107">
        <f t="shared" si="3"/>
        <v>3035.38</v>
      </c>
    </row>
    <row r="61" spans="1:11">
      <c r="A61" s="106">
        <v>36373</v>
      </c>
      <c r="B61" s="55"/>
      <c r="C61" s="56"/>
      <c r="D61" s="55"/>
      <c r="E61" s="55">
        <v>130</v>
      </c>
      <c r="F61" s="55"/>
      <c r="G61" s="55"/>
      <c r="H61" s="55"/>
      <c r="I61" s="55"/>
      <c r="J61" s="57"/>
      <c r="K61" s="107">
        <f t="shared" si="3"/>
        <v>130</v>
      </c>
    </row>
    <row r="62" spans="1:11">
      <c r="A62" s="106">
        <v>36404</v>
      </c>
      <c r="B62" s="55">
        <v>190.92</v>
      </c>
      <c r="C62" s="56"/>
      <c r="D62" s="55">
        <v>900</v>
      </c>
      <c r="E62" s="55"/>
      <c r="F62" s="55"/>
      <c r="G62" s="55"/>
      <c r="H62" s="55"/>
      <c r="I62" s="55">
        <v>405.14</v>
      </c>
      <c r="J62" s="57">
        <v>219</v>
      </c>
      <c r="K62" s="107">
        <f t="shared" si="3"/>
        <v>1715.06</v>
      </c>
    </row>
    <row r="63" spans="1:11">
      <c r="A63" s="106">
        <v>36434</v>
      </c>
      <c r="B63" s="55"/>
      <c r="C63" s="56"/>
      <c r="D63" s="55"/>
      <c r="E63" s="55"/>
      <c r="F63" s="55"/>
      <c r="G63" s="55"/>
      <c r="H63" s="55">
        <v>1142.73</v>
      </c>
      <c r="I63" s="55"/>
      <c r="J63" s="57">
        <v>967</v>
      </c>
      <c r="K63" s="107">
        <f t="shared" si="3"/>
        <v>2109.73</v>
      </c>
    </row>
    <row r="64" spans="1:11">
      <c r="A64" s="106">
        <v>36465</v>
      </c>
      <c r="B64" s="55">
        <v>216.77</v>
      </c>
      <c r="C64" s="56"/>
      <c r="D64" s="55"/>
      <c r="E64" s="55"/>
      <c r="F64" s="55"/>
      <c r="G64" s="55"/>
      <c r="H64" s="55"/>
      <c r="I64" s="55">
        <v>387.43</v>
      </c>
      <c r="J64" s="57">
        <v>1069</v>
      </c>
      <c r="K64" s="107">
        <f t="shared" si="3"/>
        <v>1673.2</v>
      </c>
    </row>
    <row r="65" spans="1:11">
      <c r="A65" s="106">
        <v>36495</v>
      </c>
      <c r="B65" s="55"/>
      <c r="C65" s="56">
        <v>620.41</v>
      </c>
      <c r="D65" s="55"/>
      <c r="E65" s="55"/>
      <c r="F65" s="55"/>
      <c r="G65" s="55"/>
      <c r="H65" s="55"/>
      <c r="I65" s="55"/>
      <c r="J65" s="57"/>
      <c r="K65" s="107">
        <f t="shared" si="3"/>
        <v>620.41</v>
      </c>
    </row>
    <row r="66" spans="1:11">
      <c r="A66" s="72">
        <v>1999</v>
      </c>
      <c r="B66" s="98">
        <f>SUM(B54:B64)</f>
        <v>1464.54</v>
      </c>
      <c r="C66" s="99">
        <f>SUM(C54:C65)</f>
        <v>1244.3399999999999</v>
      </c>
      <c r="D66" s="98">
        <f>SUM(D54:D65)</f>
        <v>900</v>
      </c>
      <c r="E66" s="98">
        <f>SUM(E54:E65)</f>
        <v>130</v>
      </c>
      <c r="F66" s="98">
        <f>SUM(F54:F65)</f>
        <v>4288.33</v>
      </c>
      <c r="G66" s="98" t="s">
        <v>24</v>
      </c>
      <c r="H66" s="98">
        <f>SUM(H54:H65)</f>
        <v>2305.4499999999998</v>
      </c>
      <c r="I66" s="98">
        <f>SUM(I54:I65)</f>
        <v>2209.9899999999998</v>
      </c>
      <c r="J66" s="100">
        <f>SUM(J54:J65)</f>
        <v>2255</v>
      </c>
      <c r="K66" s="73">
        <f t="shared" si="3"/>
        <v>14797.65</v>
      </c>
    </row>
    <row r="67" spans="1:11">
      <c r="A67" s="106">
        <v>36526</v>
      </c>
      <c r="B67" s="55">
        <v>343.22</v>
      </c>
      <c r="C67" s="56"/>
      <c r="D67" s="55"/>
      <c r="E67" s="55"/>
      <c r="F67" s="55"/>
      <c r="G67" s="55"/>
      <c r="H67" s="55"/>
      <c r="I67" s="55">
        <v>317.48</v>
      </c>
      <c r="J67" s="57"/>
      <c r="K67" s="107">
        <f t="shared" si="3"/>
        <v>660.7</v>
      </c>
    </row>
    <row r="68" spans="1:11">
      <c r="A68" s="106">
        <v>36586</v>
      </c>
      <c r="B68" s="55">
        <v>255.6</v>
      </c>
      <c r="C68" s="56"/>
      <c r="D68" s="55"/>
      <c r="E68" s="55"/>
      <c r="F68" s="55">
        <v>2819.99</v>
      </c>
      <c r="G68" s="55">
        <v>1356</v>
      </c>
      <c r="H68" s="55"/>
      <c r="I68" s="55">
        <v>429.83</v>
      </c>
      <c r="J68" s="57"/>
      <c r="K68" s="107">
        <f t="shared" si="3"/>
        <v>4861.42</v>
      </c>
    </row>
    <row r="69" spans="1:11">
      <c r="A69" s="106">
        <v>36617</v>
      </c>
      <c r="B69" s="55"/>
      <c r="C69" s="56"/>
      <c r="D69" s="55"/>
      <c r="E69" s="55"/>
      <c r="F69" s="55"/>
      <c r="G69" s="55"/>
      <c r="H69" s="55">
        <v>2325.88</v>
      </c>
      <c r="I69" s="55"/>
      <c r="J69" s="57"/>
      <c r="K69" s="107">
        <f t="shared" si="3"/>
        <v>2325.88</v>
      </c>
    </row>
    <row r="70" spans="1:11">
      <c r="A70" s="106">
        <v>36647</v>
      </c>
      <c r="B70" s="55">
        <v>254.33</v>
      </c>
      <c r="C70" s="56"/>
      <c r="D70" s="55"/>
      <c r="E70" s="55"/>
      <c r="F70" s="55"/>
      <c r="G70" s="55"/>
      <c r="H70" s="55"/>
      <c r="I70" s="55">
        <v>401.69</v>
      </c>
      <c r="J70" s="57"/>
      <c r="K70" s="107">
        <f t="shared" si="3"/>
        <v>656.02</v>
      </c>
    </row>
    <row r="71" spans="1:11">
      <c r="A71" s="106">
        <v>36708</v>
      </c>
      <c r="B71" s="55">
        <v>227.52</v>
      </c>
      <c r="C71" s="56">
        <v>648.89</v>
      </c>
      <c r="D71" s="55"/>
      <c r="E71" s="55">
        <v>130</v>
      </c>
      <c r="F71" s="55">
        <v>3688.25</v>
      </c>
      <c r="G71" s="55"/>
      <c r="H71" s="55"/>
      <c r="I71" s="55">
        <v>399.87</v>
      </c>
      <c r="J71" s="57"/>
      <c r="K71" s="107">
        <f t="shared" si="3"/>
        <v>5094.53</v>
      </c>
    </row>
    <row r="72" spans="1:11">
      <c r="A72" s="106">
        <v>36770</v>
      </c>
      <c r="B72" s="55">
        <v>177.2</v>
      </c>
      <c r="C72" s="56"/>
      <c r="D72" s="55">
        <v>540</v>
      </c>
      <c r="E72" s="55"/>
      <c r="F72" s="55"/>
      <c r="G72" s="55"/>
      <c r="H72" s="55"/>
      <c r="I72" s="55">
        <v>346.23</v>
      </c>
      <c r="J72" s="57">
        <v>219</v>
      </c>
      <c r="K72" s="107">
        <f t="shared" si="3"/>
        <v>1282.43</v>
      </c>
    </row>
    <row r="73" spans="1:11">
      <c r="A73" s="106">
        <v>36800</v>
      </c>
      <c r="B73" s="55"/>
      <c r="C73" s="56"/>
      <c r="D73" s="55"/>
      <c r="E73" s="55"/>
      <c r="F73" s="55"/>
      <c r="G73" s="55"/>
      <c r="H73" s="55">
        <v>1060.1500000000001</v>
      </c>
      <c r="I73" s="55"/>
      <c r="J73" s="57">
        <v>985</v>
      </c>
      <c r="K73" s="107">
        <f t="shared" si="3"/>
        <v>2045.15</v>
      </c>
    </row>
    <row r="74" spans="1:11">
      <c r="A74" s="106">
        <v>36831</v>
      </c>
      <c r="B74" s="55">
        <v>215.93</v>
      </c>
      <c r="C74" s="56"/>
      <c r="D74" s="55"/>
      <c r="E74" s="55"/>
      <c r="F74" s="55"/>
      <c r="G74" s="55"/>
      <c r="H74" s="55"/>
      <c r="I74" s="55">
        <v>365.51</v>
      </c>
      <c r="J74" s="57">
        <v>971</v>
      </c>
      <c r="K74" s="107">
        <f t="shared" si="3"/>
        <v>1552.44</v>
      </c>
    </row>
    <row r="75" spans="1:11">
      <c r="A75" s="106">
        <v>36861</v>
      </c>
      <c r="B75" s="55"/>
      <c r="C75" s="56">
        <v>640.52</v>
      </c>
      <c r="D75" s="55"/>
      <c r="E75" s="55"/>
      <c r="F75" s="55"/>
      <c r="G75" s="55"/>
      <c r="H75" s="55"/>
      <c r="I75" s="55"/>
      <c r="J75" s="57"/>
      <c r="K75" s="107">
        <f t="shared" si="3"/>
        <v>640.52</v>
      </c>
    </row>
    <row r="76" spans="1:11" ht="15.75" thickBot="1">
      <c r="A76" s="71" t="s">
        <v>8</v>
      </c>
      <c r="B76" s="101">
        <f>SUM(B67:B74)</f>
        <v>1473.8000000000002</v>
      </c>
      <c r="C76" s="102">
        <f t="shared" ref="C76:I76" si="5">SUM(C67:C75)</f>
        <v>1289.4099999999999</v>
      </c>
      <c r="D76" s="101">
        <f t="shared" si="5"/>
        <v>540</v>
      </c>
      <c r="E76" s="101">
        <f t="shared" si="5"/>
        <v>130</v>
      </c>
      <c r="F76" s="101">
        <f t="shared" si="5"/>
        <v>6508.24</v>
      </c>
      <c r="G76" s="101">
        <f t="shared" si="5"/>
        <v>1356</v>
      </c>
      <c r="H76" s="101">
        <f t="shared" si="5"/>
        <v>3386.03</v>
      </c>
      <c r="I76" s="101">
        <f t="shared" si="5"/>
        <v>2260.6099999999997</v>
      </c>
      <c r="J76" s="103">
        <f>SUM(J67:J75)</f>
        <v>2175</v>
      </c>
      <c r="K76" s="76">
        <f t="shared" si="3"/>
        <v>19119.09</v>
      </c>
    </row>
    <row r="77" spans="1:11">
      <c r="I77" s="26"/>
    </row>
    <row r="78" spans="1:11">
      <c r="I78" s="26"/>
    </row>
    <row r="81" spans="1:8">
      <c r="A81" s="24"/>
      <c r="B81" s="15"/>
      <c r="C81" s="15"/>
      <c r="D81" s="15"/>
      <c r="E81" s="15"/>
      <c r="F81" s="17"/>
      <c r="G81" s="6"/>
      <c r="H81" s="6"/>
    </row>
    <row r="82" spans="1:8">
      <c r="A82" s="24"/>
      <c r="B82" s="15"/>
      <c r="C82" s="15"/>
      <c r="D82" s="15"/>
      <c r="E82" s="15"/>
      <c r="F82" s="17"/>
      <c r="G82" s="6"/>
      <c r="H82" s="6"/>
    </row>
    <row r="83" spans="1:8">
      <c r="A83" s="24"/>
      <c r="B83" s="15"/>
      <c r="C83" s="15"/>
      <c r="D83" s="15"/>
      <c r="E83" s="15"/>
      <c r="F83" s="17"/>
      <c r="G83" s="6"/>
      <c r="H83" s="6"/>
    </row>
    <row r="84" spans="1:8">
      <c r="A84" s="24"/>
      <c r="B84" s="15"/>
      <c r="C84" s="15"/>
      <c r="D84" s="15"/>
      <c r="E84" s="15"/>
      <c r="F84" s="17"/>
      <c r="G84" s="6"/>
      <c r="H84" s="6"/>
    </row>
    <row r="85" spans="1:8">
      <c r="A85" s="24"/>
      <c r="B85" s="15"/>
      <c r="C85" s="15"/>
      <c r="D85" s="15"/>
      <c r="E85" s="15"/>
      <c r="F85" s="17"/>
      <c r="G85" s="6"/>
      <c r="H85" s="6"/>
    </row>
    <row r="86" spans="1:8">
      <c r="A86" s="24"/>
      <c r="B86" s="15"/>
      <c r="C86" s="15"/>
      <c r="D86" s="15"/>
      <c r="E86" s="15"/>
      <c r="F86" s="17"/>
      <c r="G86" s="6"/>
      <c r="H86" s="6"/>
    </row>
    <row r="101" spans="3:6">
      <c r="C101" s="2"/>
      <c r="E101" s="17"/>
    </row>
    <row r="102" spans="3:6">
      <c r="C102" s="2"/>
      <c r="D102" s="17"/>
      <c r="E102" s="17"/>
      <c r="F102" s="17"/>
    </row>
    <row r="103" spans="3:6">
      <c r="C103" s="2"/>
      <c r="D103" s="17"/>
      <c r="E103" s="17"/>
      <c r="F103" s="17"/>
    </row>
    <row r="104" spans="3:6">
      <c r="D104" s="17"/>
      <c r="E104" s="17"/>
      <c r="F104" s="17"/>
    </row>
    <row r="105" spans="3:6">
      <c r="D105" s="17"/>
      <c r="E105" s="17"/>
      <c r="F105" s="17"/>
    </row>
    <row r="106" spans="3:6">
      <c r="D106" s="17"/>
      <c r="E106" s="17"/>
      <c r="F106" s="17"/>
    </row>
    <row r="107" spans="3:6">
      <c r="D107" s="17"/>
      <c r="E107" s="17"/>
      <c r="F107" s="17"/>
    </row>
    <row r="108" spans="3:6">
      <c r="D108" s="17"/>
      <c r="E108" s="17"/>
      <c r="F108" s="17"/>
    </row>
    <row r="109" spans="3:6">
      <c r="D109" s="17"/>
      <c r="E109" s="17"/>
      <c r="F109" s="17"/>
    </row>
    <row r="110" spans="3:6">
      <c r="D110" s="17"/>
      <c r="E110" s="17"/>
      <c r="F110" s="17"/>
    </row>
    <row r="111" spans="3:6">
      <c r="D111" s="17"/>
      <c r="E111" s="17"/>
      <c r="F111" s="17"/>
    </row>
    <row r="112" spans="3:6">
      <c r="D112" s="17"/>
      <c r="E112" s="17"/>
      <c r="F112" s="17"/>
    </row>
    <row r="113" spans="4:6">
      <c r="D113" s="17"/>
      <c r="E113" s="17"/>
      <c r="F113" s="17"/>
    </row>
    <row r="114" spans="4:6">
      <c r="D114" s="17"/>
      <c r="E114" s="17"/>
      <c r="F114" s="17"/>
    </row>
    <row r="115" spans="4:6">
      <c r="D115" s="17"/>
      <c r="E115" s="17"/>
      <c r="F115" s="17"/>
    </row>
    <row r="116" spans="4:6">
      <c r="D116" s="17"/>
      <c r="E116" s="17"/>
      <c r="F116" s="17"/>
    </row>
    <row r="117" spans="4:6">
      <c r="D117" s="17"/>
      <c r="E117" s="17"/>
      <c r="F117" s="17"/>
    </row>
    <row r="118" spans="4:6">
      <c r="D118" s="17"/>
      <c r="E118" s="17"/>
      <c r="F118" s="17"/>
    </row>
    <row r="119" spans="4:6">
      <c r="D119" s="17"/>
      <c r="E119" s="17"/>
      <c r="F119" s="17"/>
    </row>
    <row r="120" spans="4:6">
      <c r="D120" s="17"/>
      <c r="E120" s="17"/>
      <c r="F120" s="17"/>
    </row>
    <row r="121" spans="4:6">
      <c r="D121" s="17"/>
      <c r="E121" s="17"/>
      <c r="F121" s="17"/>
    </row>
    <row r="122" spans="4:6">
      <c r="D122" s="17"/>
      <c r="E122" s="17"/>
      <c r="F122" s="17"/>
    </row>
    <row r="123" spans="4:6">
      <c r="D123" s="17"/>
      <c r="E123" s="17"/>
      <c r="F123" s="17"/>
    </row>
    <row r="124" spans="4:6">
      <c r="D124" s="17"/>
      <c r="E124" s="17"/>
      <c r="F124" s="17"/>
    </row>
    <row r="125" spans="4:6">
      <c r="D125" s="17"/>
      <c r="E125" s="17"/>
      <c r="F125" s="17"/>
    </row>
    <row r="126" spans="4:6">
      <c r="D126" s="17"/>
      <c r="E126" s="17"/>
      <c r="F126" s="17"/>
    </row>
    <row r="127" spans="4:6">
      <c r="D127" s="17"/>
      <c r="E127" s="17"/>
      <c r="F127" s="17"/>
    </row>
    <row r="128" spans="4:6">
      <c r="D128" s="17"/>
      <c r="E128" s="17"/>
      <c r="F128" s="17"/>
    </row>
  </sheetData>
  <pageMargins left="0.72916666666666663" right="0.70866141732283472" top="0.11811023622047245" bottom="0.11811023622047245" header="0.11811023622047245" footer="0.11811023622047245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K38"/>
  <sheetViews>
    <sheetView workbookViewId="0">
      <selection activeCell="K14" sqref="K14"/>
    </sheetView>
  </sheetViews>
  <sheetFormatPr baseColWidth="10" defaultRowHeight="15"/>
  <sheetData>
    <row r="2" spans="1:11" ht="16.5" thickBot="1">
      <c r="A2" s="1" t="s">
        <v>22</v>
      </c>
      <c r="B2" s="1"/>
      <c r="C2" s="1"/>
      <c r="D2" s="1"/>
      <c r="F2" s="17"/>
      <c r="G2" s="17"/>
      <c r="H2" s="17"/>
    </row>
    <row r="3" spans="1:11">
      <c r="A3" s="75" t="s">
        <v>6</v>
      </c>
      <c r="B3" s="96" t="s">
        <v>1</v>
      </c>
      <c r="C3" s="97" t="s">
        <v>7</v>
      </c>
      <c r="D3" s="96" t="s">
        <v>23</v>
      </c>
      <c r="E3" s="96" t="s">
        <v>25</v>
      </c>
      <c r="F3" s="96" t="s">
        <v>26</v>
      </c>
      <c r="G3" s="96" t="s">
        <v>28</v>
      </c>
      <c r="H3" s="96" t="s">
        <v>31</v>
      </c>
      <c r="I3" s="96" t="s">
        <v>20</v>
      </c>
      <c r="J3" s="96" t="s">
        <v>37</v>
      </c>
      <c r="K3" s="74" t="s">
        <v>34</v>
      </c>
    </row>
    <row r="4" spans="1:11" ht="15" customHeight="1">
      <c r="A4" s="106">
        <v>36892</v>
      </c>
      <c r="B4" s="81">
        <v>49.85</v>
      </c>
      <c r="C4" s="79"/>
      <c r="D4" s="81"/>
      <c r="E4" s="78"/>
      <c r="F4" s="81"/>
      <c r="G4" s="78"/>
      <c r="H4" s="81"/>
      <c r="I4" s="78">
        <v>70.209999999999994</v>
      </c>
      <c r="J4" s="81"/>
      <c r="K4" s="109">
        <f>SUM(B4:J4)</f>
        <v>120.06</v>
      </c>
    </row>
    <row r="5" spans="1:11" ht="15" customHeight="1">
      <c r="A5" s="106">
        <v>36951</v>
      </c>
      <c r="B5" s="78">
        <v>44.06</v>
      </c>
      <c r="C5" s="79"/>
      <c r="D5" s="86"/>
      <c r="E5" s="78"/>
      <c r="F5" s="78">
        <v>375.03</v>
      </c>
      <c r="G5" s="78">
        <v>217.97</v>
      </c>
      <c r="H5" s="78"/>
      <c r="I5" s="78">
        <v>53.23</v>
      </c>
      <c r="J5" s="78"/>
      <c r="K5" s="109">
        <f>SUM(B5:J5)</f>
        <v>690.29</v>
      </c>
    </row>
    <row r="6" spans="1:11" ht="15" customHeight="1">
      <c r="A6" s="106">
        <v>36982</v>
      </c>
      <c r="B6" s="78"/>
      <c r="C6" s="79"/>
      <c r="D6" s="78"/>
      <c r="E6" s="78"/>
      <c r="F6" s="78"/>
      <c r="G6" s="78"/>
      <c r="H6" s="78">
        <v>164.97</v>
      </c>
      <c r="I6" s="78"/>
      <c r="J6" s="78"/>
      <c r="K6" s="109">
        <f>SUM(B6:J6)</f>
        <v>164.97</v>
      </c>
    </row>
    <row r="7" spans="1:11" ht="15" customHeight="1">
      <c r="A7" s="106">
        <v>37012</v>
      </c>
      <c r="B7" s="78">
        <v>41.38</v>
      </c>
      <c r="C7" s="79"/>
      <c r="D7" s="78"/>
      <c r="E7" s="78"/>
      <c r="F7" s="78"/>
      <c r="G7" s="78"/>
      <c r="H7" s="78"/>
      <c r="I7" s="78">
        <v>55.47</v>
      </c>
      <c r="J7" s="78"/>
      <c r="K7" s="109">
        <f>SUM(B7:J7)</f>
        <v>96.85</v>
      </c>
    </row>
    <row r="8" spans="1:11" ht="15" customHeight="1">
      <c r="A8" s="106">
        <v>37043</v>
      </c>
      <c r="B8" s="78"/>
      <c r="C8" s="79">
        <v>89.93</v>
      </c>
      <c r="D8" s="78"/>
      <c r="E8" s="78"/>
      <c r="F8" s="78">
        <v>370.45</v>
      </c>
      <c r="G8" s="78"/>
      <c r="H8" s="78"/>
      <c r="I8" s="78"/>
      <c r="J8" s="78"/>
      <c r="K8" s="109">
        <f>SUM(B8:J8)</f>
        <v>460.38</v>
      </c>
    </row>
    <row r="9" spans="1:11" ht="15" customHeight="1">
      <c r="A9" s="106">
        <v>37073</v>
      </c>
      <c r="B9" s="78">
        <v>19.96</v>
      </c>
      <c r="C9" s="79"/>
      <c r="D9" s="78"/>
      <c r="E9" s="78">
        <v>19.82</v>
      </c>
      <c r="F9" s="84"/>
      <c r="G9" s="78"/>
      <c r="H9" s="78"/>
      <c r="I9" s="78">
        <v>53.09</v>
      </c>
      <c r="J9" s="78"/>
      <c r="K9" s="109">
        <f>SUM(B9:J9)</f>
        <v>92.87</v>
      </c>
    </row>
    <row r="10" spans="1:11" ht="15" customHeight="1">
      <c r="A10" s="106">
        <v>37135</v>
      </c>
      <c r="B10" s="78">
        <v>36.28</v>
      </c>
      <c r="C10" s="79"/>
      <c r="D10" s="78"/>
      <c r="E10" s="78"/>
      <c r="F10" s="78"/>
      <c r="G10" s="78"/>
      <c r="H10" s="78"/>
      <c r="I10" s="78">
        <v>52.74</v>
      </c>
      <c r="J10" s="78">
        <v>37.35</v>
      </c>
      <c r="K10" s="109">
        <f>SUM(B10:J10)</f>
        <v>126.37</v>
      </c>
    </row>
    <row r="11" spans="1:11" ht="15" customHeight="1">
      <c r="A11" s="106">
        <v>37165</v>
      </c>
      <c r="B11" s="78"/>
      <c r="C11" s="79"/>
      <c r="D11" s="78">
        <v>900</v>
      </c>
      <c r="E11" s="83"/>
      <c r="F11" s="78"/>
      <c r="G11" s="78"/>
      <c r="H11" s="78"/>
      <c r="I11" s="78"/>
      <c r="J11" s="78">
        <v>154.28</v>
      </c>
      <c r="K11" s="109">
        <f>SUM(B11:J11)</f>
        <v>1054.28</v>
      </c>
    </row>
    <row r="12" spans="1:11" ht="15" customHeight="1">
      <c r="A12" s="106">
        <v>37196</v>
      </c>
      <c r="B12" s="78">
        <v>41.91</v>
      </c>
      <c r="C12" s="79"/>
      <c r="D12" s="78"/>
      <c r="E12" s="78"/>
      <c r="F12" s="78"/>
      <c r="G12" s="78"/>
      <c r="H12" s="78">
        <v>161.62</v>
      </c>
      <c r="I12" s="78">
        <v>60.34</v>
      </c>
      <c r="J12" s="78">
        <v>151.38</v>
      </c>
      <c r="K12" s="109">
        <f>SUM(B12:J12)</f>
        <v>415.25</v>
      </c>
    </row>
    <row r="13" spans="1:11" ht="15" customHeight="1">
      <c r="A13" s="106">
        <v>37226</v>
      </c>
      <c r="B13" s="78"/>
      <c r="C13" s="79">
        <v>94.16</v>
      </c>
      <c r="D13" s="78"/>
      <c r="E13" s="78"/>
      <c r="F13" s="78"/>
      <c r="G13" s="78"/>
      <c r="H13" s="78"/>
      <c r="I13" s="78"/>
      <c r="J13" s="78"/>
      <c r="K13" s="109">
        <f>SUM(B13:J13)</f>
        <v>94.16</v>
      </c>
    </row>
    <row r="14" spans="1:11">
      <c r="A14" s="87" t="s">
        <v>9</v>
      </c>
      <c r="B14" s="92">
        <f>SUM(B4:B12)</f>
        <v>233.44</v>
      </c>
      <c r="C14" s="93">
        <f t="shared" ref="C14:I14" si="0">SUM(C4:C13)</f>
        <v>184.09</v>
      </c>
      <c r="D14" s="92">
        <f t="shared" si="0"/>
        <v>900</v>
      </c>
      <c r="E14" s="92">
        <f t="shared" si="0"/>
        <v>19.82</v>
      </c>
      <c r="F14" s="92">
        <f t="shared" si="0"/>
        <v>745.48</v>
      </c>
      <c r="G14" s="92">
        <f t="shared" si="0"/>
        <v>217.97</v>
      </c>
      <c r="H14" s="92">
        <f t="shared" si="0"/>
        <v>326.59000000000003</v>
      </c>
      <c r="I14" s="92">
        <f t="shared" si="0"/>
        <v>345.08000000000004</v>
      </c>
      <c r="J14" s="92">
        <f>SUM(J4:J13)</f>
        <v>343.01</v>
      </c>
      <c r="K14" s="90">
        <f>SUM(B14:J14)</f>
        <v>3315.4799999999996</v>
      </c>
    </row>
    <row r="15" spans="1:11" ht="15" customHeight="1">
      <c r="A15" s="106">
        <v>37257</v>
      </c>
      <c r="B15" s="78">
        <v>24.35</v>
      </c>
      <c r="C15" s="79"/>
      <c r="D15" s="78"/>
      <c r="E15" s="78"/>
      <c r="F15" s="78"/>
      <c r="G15" s="78"/>
      <c r="H15" s="78"/>
      <c r="I15" s="78">
        <v>59.18</v>
      </c>
      <c r="J15" s="78"/>
      <c r="K15" s="109">
        <f>SUM(B15:J15)</f>
        <v>83.53</v>
      </c>
    </row>
    <row r="16" spans="1:11" ht="15" customHeight="1">
      <c r="A16" s="106">
        <v>37316</v>
      </c>
      <c r="B16" s="78">
        <v>56.88</v>
      </c>
      <c r="C16" s="79"/>
      <c r="D16" s="78"/>
      <c r="E16" s="78"/>
      <c r="F16" s="78"/>
      <c r="G16" s="78"/>
      <c r="H16" s="78"/>
      <c r="I16" s="78">
        <v>64.33</v>
      </c>
      <c r="J16" s="78"/>
      <c r="K16" s="109">
        <f>SUM(B16:J16)</f>
        <v>121.21000000000001</v>
      </c>
    </row>
    <row r="17" spans="1:11" ht="15" customHeight="1">
      <c r="A17" s="106">
        <v>37347</v>
      </c>
      <c r="B17" s="78"/>
      <c r="C17" s="79"/>
      <c r="D17" s="78"/>
      <c r="E17" s="78"/>
      <c r="F17" s="86">
        <v>366</v>
      </c>
      <c r="G17" s="78">
        <v>218.62</v>
      </c>
      <c r="H17" s="78">
        <v>167.61</v>
      </c>
      <c r="I17" s="78"/>
      <c r="J17" s="78"/>
      <c r="K17" s="109">
        <f>SUM(B17:J17)</f>
        <v>752.23</v>
      </c>
    </row>
    <row r="18" spans="1:11" ht="15" customHeight="1">
      <c r="A18" s="106">
        <v>37377</v>
      </c>
      <c r="B18" s="78">
        <v>55.95</v>
      </c>
      <c r="C18" s="79"/>
      <c r="D18" s="78"/>
      <c r="E18" s="78"/>
      <c r="F18" s="78"/>
      <c r="G18" s="78"/>
      <c r="H18" s="78"/>
      <c r="I18" s="78">
        <v>53.32</v>
      </c>
      <c r="J18" s="78"/>
      <c r="K18" s="109">
        <f>SUM(B18:J18)</f>
        <v>109.27000000000001</v>
      </c>
    </row>
    <row r="19" spans="1:11" ht="15" customHeight="1">
      <c r="A19" s="106">
        <v>37408</v>
      </c>
      <c r="B19" s="78"/>
      <c r="C19" s="79">
        <v>92.91</v>
      </c>
      <c r="D19" s="78"/>
      <c r="E19" s="78"/>
      <c r="F19" s="78"/>
      <c r="G19" s="78"/>
      <c r="H19" s="78"/>
      <c r="I19" s="78"/>
      <c r="J19" s="78"/>
      <c r="K19" s="109">
        <f>SUM(B19:J19)</f>
        <v>92.91</v>
      </c>
    </row>
    <row r="20" spans="1:11" ht="15" customHeight="1">
      <c r="A20" s="106">
        <v>37438</v>
      </c>
      <c r="B20" s="78">
        <v>-14.1</v>
      </c>
      <c r="C20" s="79"/>
      <c r="D20" s="78"/>
      <c r="E20" s="78"/>
      <c r="F20" s="78">
        <v>354.2</v>
      </c>
      <c r="G20" s="78"/>
      <c r="H20" s="78"/>
      <c r="I20" s="78">
        <v>64.150000000000006</v>
      </c>
      <c r="J20" s="78"/>
      <c r="K20" s="109">
        <f>SUM(B20:J20)</f>
        <v>404.25</v>
      </c>
    </row>
    <row r="21" spans="1:11" ht="15" customHeight="1">
      <c r="A21" s="106">
        <v>37469</v>
      </c>
      <c r="B21" s="78"/>
      <c r="C21" s="79"/>
      <c r="D21" s="78">
        <v>110</v>
      </c>
      <c r="E21" s="78">
        <v>22</v>
      </c>
      <c r="F21" s="78"/>
      <c r="G21" s="78"/>
      <c r="H21" s="78"/>
      <c r="I21" s="78"/>
      <c r="J21" s="78"/>
      <c r="K21" s="109">
        <f>SUM(B21:J21)</f>
        <v>132</v>
      </c>
    </row>
    <row r="22" spans="1:11" ht="15" customHeight="1">
      <c r="A22" s="106">
        <v>37500</v>
      </c>
      <c r="B22" s="78">
        <v>9.65</v>
      </c>
      <c r="C22" s="79"/>
      <c r="D22" s="78"/>
      <c r="E22" s="78"/>
      <c r="F22" s="78"/>
      <c r="G22" s="78"/>
      <c r="H22" s="78"/>
      <c r="I22" s="78">
        <v>70.84</v>
      </c>
      <c r="J22" s="78">
        <v>37.35</v>
      </c>
      <c r="K22" s="109">
        <f>SUM(B22:J22)</f>
        <v>117.84</v>
      </c>
    </row>
    <row r="23" spans="1:11" ht="15" customHeight="1">
      <c r="A23" s="106">
        <v>37530</v>
      </c>
      <c r="B23" s="78"/>
      <c r="C23" s="78"/>
      <c r="D23" s="78"/>
      <c r="E23" s="78"/>
      <c r="F23" s="78"/>
      <c r="G23" s="78"/>
      <c r="H23" s="78"/>
      <c r="I23" s="78"/>
      <c r="J23" s="78">
        <v>163</v>
      </c>
      <c r="K23" s="109">
        <f>SUM(B23:J23)</f>
        <v>163</v>
      </c>
    </row>
    <row r="24" spans="1:11" ht="15" customHeight="1">
      <c r="A24" s="106">
        <v>37561</v>
      </c>
      <c r="B24" s="78">
        <v>29.23</v>
      </c>
      <c r="C24" s="78"/>
      <c r="D24" s="78"/>
      <c r="E24" s="78"/>
      <c r="F24" s="78"/>
      <c r="G24" s="78"/>
      <c r="H24" s="78">
        <v>163.61000000000001</v>
      </c>
      <c r="I24" s="78">
        <v>57.66</v>
      </c>
      <c r="J24" s="78">
        <v>162</v>
      </c>
      <c r="K24" s="109">
        <f>SUM(B24:J24)</f>
        <v>412.5</v>
      </c>
    </row>
    <row r="25" spans="1:11" ht="15" customHeight="1">
      <c r="A25" s="106">
        <v>37591</v>
      </c>
      <c r="B25" s="78"/>
      <c r="C25" s="78">
        <v>95.74</v>
      </c>
      <c r="D25" s="78"/>
      <c r="E25" s="78"/>
      <c r="F25" s="78"/>
      <c r="G25" s="78"/>
      <c r="H25" s="78"/>
      <c r="I25" s="78"/>
      <c r="J25" s="78"/>
      <c r="K25" s="109">
        <f>SUM(B25:J25)</f>
        <v>95.74</v>
      </c>
    </row>
    <row r="26" spans="1:11">
      <c r="A26" s="87" t="s">
        <v>10</v>
      </c>
      <c r="B26" s="92">
        <f>SUM(B15:B24)</f>
        <v>161.96</v>
      </c>
      <c r="C26" s="92">
        <f t="shared" ref="C26:I26" si="1">SUM(C15:C25)</f>
        <v>188.64999999999998</v>
      </c>
      <c r="D26" s="92">
        <f t="shared" si="1"/>
        <v>110</v>
      </c>
      <c r="E26" s="92">
        <f t="shared" si="1"/>
        <v>22</v>
      </c>
      <c r="F26" s="92">
        <f t="shared" si="1"/>
        <v>720.2</v>
      </c>
      <c r="G26" s="92">
        <f t="shared" si="1"/>
        <v>218.62</v>
      </c>
      <c r="H26" s="92">
        <f t="shared" si="1"/>
        <v>331.22</v>
      </c>
      <c r="I26" s="94">
        <f t="shared" si="1"/>
        <v>369.48</v>
      </c>
      <c r="J26" s="92">
        <f>SUM(J15:J25)</f>
        <v>362.35</v>
      </c>
      <c r="K26" s="90">
        <f>SUM(B26:J26)</f>
        <v>2484.48</v>
      </c>
    </row>
    <row r="27" spans="1:11" ht="15" customHeight="1">
      <c r="A27" s="82">
        <v>37622</v>
      </c>
      <c r="B27" s="78">
        <v>47.57</v>
      </c>
      <c r="C27" s="78"/>
      <c r="D27" s="78"/>
      <c r="E27" s="78"/>
      <c r="F27" s="78"/>
      <c r="G27" s="78"/>
      <c r="H27" s="78"/>
      <c r="I27" s="78">
        <v>59.73</v>
      </c>
      <c r="J27" s="78"/>
      <c r="K27" s="109">
        <f>SUM(B27:J27)</f>
        <v>107.3</v>
      </c>
    </row>
    <row r="28" spans="1:11" ht="15" customHeight="1">
      <c r="A28" s="82">
        <v>37653</v>
      </c>
      <c r="B28" s="78"/>
      <c r="C28" s="78"/>
      <c r="D28" s="78"/>
      <c r="E28" s="78"/>
      <c r="F28" s="78"/>
      <c r="G28" s="78">
        <v>223.3</v>
      </c>
      <c r="H28" s="78"/>
      <c r="I28" s="78"/>
      <c r="J28" s="78"/>
      <c r="K28" s="109">
        <f>SUM(B28:J28)</f>
        <v>223.3</v>
      </c>
    </row>
    <row r="29" spans="1:11" ht="15" customHeight="1">
      <c r="A29" s="82">
        <v>37681</v>
      </c>
      <c r="B29" s="78">
        <v>39.340000000000003</v>
      </c>
      <c r="C29" s="78"/>
      <c r="D29" s="78"/>
      <c r="E29" s="78"/>
      <c r="F29" s="78"/>
      <c r="G29" s="83"/>
      <c r="H29" s="78"/>
      <c r="I29" s="78">
        <v>66.099999999999994</v>
      </c>
      <c r="J29" s="78"/>
      <c r="K29" s="109">
        <f>SUM(B29:J29)</f>
        <v>105.44</v>
      </c>
    </row>
    <row r="30" spans="1:11" ht="15" customHeight="1">
      <c r="A30" s="82">
        <v>37712</v>
      </c>
      <c r="B30" s="78"/>
      <c r="C30" s="78"/>
      <c r="D30" s="78"/>
      <c r="E30" s="78"/>
      <c r="F30" s="78">
        <v>385</v>
      </c>
      <c r="G30" s="78"/>
      <c r="H30" s="78">
        <v>169.01</v>
      </c>
      <c r="I30" s="78"/>
      <c r="J30" s="78"/>
      <c r="K30" s="109">
        <f>SUM(B30:J30)</f>
        <v>554.01</v>
      </c>
    </row>
    <row r="31" spans="1:11" ht="15" customHeight="1">
      <c r="A31" s="82">
        <v>37742</v>
      </c>
      <c r="B31" s="78">
        <v>34.71</v>
      </c>
      <c r="C31" s="78"/>
      <c r="D31" s="78"/>
      <c r="E31" s="78"/>
      <c r="F31" s="78"/>
      <c r="G31" s="78"/>
      <c r="H31" s="78"/>
      <c r="I31" s="78">
        <v>58.13</v>
      </c>
      <c r="J31" s="78"/>
      <c r="K31" s="109">
        <f>SUM(B31:J31)</f>
        <v>92.84</v>
      </c>
    </row>
    <row r="32" spans="1:11" ht="15" customHeight="1">
      <c r="A32" s="82">
        <v>37773</v>
      </c>
      <c r="B32" s="78"/>
      <c r="C32" s="78">
        <v>105.1</v>
      </c>
      <c r="D32" s="78"/>
      <c r="E32" s="78"/>
      <c r="F32" s="78">
        <v>219.8</v>
      </c>
      <c r="G32" s="78"/>
      <c r="H32" s="78"/>
      <c r="I32" s="78"/>
      <c r="J32" s="78"/>
      <c r="K32" s="109">
        <f>SUM(B32:J32)</f>
        <v>324.89999999999998</v>
      </c>
    </row>
    <row r="33" spans="1:11" ht="15" customHeight="1">
      <c r="A33" s="82">
        <v>37803</v>
      </c>
      <c r="B33" s="78">
        <v>30.28</v>
      </c>
      <c r="C33" s="78"/>
      <c r="D33" s="78"/>
      <c r="E33" s="78">
        <v>30</v>
      </c>
      <c r="F33" s="78"/>
      <c r="G33" s="78"/>
      <c r="H33" s="78"/>
      <c r="I33" s="78">
        <v>69.400000000000006</v>
      </c>
      <c r="J33" s="78"/>
      <c r="K33" s="109">
        <f>SUM(B33:J33)</f>
        <v>129.68</v>
      </c>
    </row>
    <row r="34" spans="1:11" ht="15" customHeight="1">
      <c r="A34" s="82">
        <v>37865</v>
      </c>
      <c r="B34" s="78">
        <v>24.19</v>
      </c>
      <c r="C34" s="78"/>
      <c r="D34" s="78">
        <v>140</v>
      </c>
      <c r="E34" s="78"/>
      <c r="F34" s="78"/>
      <c r="G34" s="78"/>
      <c r="H34" s="78"/>
      <c r="I34" s="78">
        <v>82.79</v>
      </c>
      <c r="J34" s="78"/>
      <c r="K34" s="109">
        <f>SUM(B34:J34)</f>
        <v>246.98000000000002</v>
      </c>
    </row>
    <row r="35" spans="1:11" ht="15" customHeight="1">
      <c r="A35" s="82">
        <v>37895</v>
      </c>
      <c r="B35" s="78"/>
      <c r="C35" s="78"/>
      <c r="D35" s="78"/>
      <c r="E35" s="78"/>
      <c r="F35" s="78"/>
      <c r="G35" s="78"/>
      <c r="H35" s="78"/>
      <c r="I35" s="78"/>
      <c r="J35" s="78">
        <v>232</v>
      </c>
      <c r="K35" s="109">
        <f>SUM(B35:J35)</f>
        <v>232</v>
      </c>
    </row>
    <row r="36" spans="1:11" ht="15" customHeight="1">
      <c r="A36" s="82">
        <v>37926</v>
      </c>
      <c r="B36" s="78">
        <v>30.56</v>
      </c>
      <c r="C36" s="78"/>
      <c r="D36" s="78"/>
      <c r="E36" s="78"/>
      <c r="F36" s="78"/>
      <c r="G36" s="78"/>
      <c r="H36" s="78">
        <v>166.01</v>
      </c>
      <c r="I36" s="78">
        <v>74.11</v>
      </c>
      <c r="J36" s="78">
        <v>167</v>
      </c>
      <c r="K36" s="109">
        <f>SUM(B36:J36)</f>
        <v>437.68</v>
      </c>
    </row>
    <row r="37" spans="1:11" ht="15" customHeight="1">
      <c r="A37" s="89">
        <v>37956</v>
      </c>
      <c r="B37" s="86"/>
      <c r="C37" s="86">
        <v>100.7</v>
      </c>
      <c r="D37" s="86"/>
      <c r="E37" s="86"/>
      <c r="F37" s="86"/>
      <c r="G37" s="86"/>
      <c r="H37" s="86"/>
      <c r="I37" s="86"/>
      <c r="J37" s="86"/>
      <c r="K37" s="109">
        <f>SUM(B37:J37)</f>
        <v>100.7</v>
      </c>
    </row>
    <row r="38" spans="1:11" ht="15.75" thickBot="1">
      <c r="A38" s="88">
        <v>2003</v>
      </c>
      <c r="B38" s="95">
        <f>SUM(B27:B36)</f>
        <v>206.65</v>
      </c>
      <c r="C38" s="95">
        <f t="shared" ref="C38:I38" si="2">SUM(C27:C37)</f>
        <v>205.8</v>
      </c>
      <c r="D38" s="95">
        <f t="shared" si="2"/>
        <v>140</v>
      </c>
      <c r="E38" s="95">
        <f t="shared" si="2"/>
        <v>30</v>
      </c>
      <c r="F38" s="95">
        <f t="shared" si="2"/>
        <v>604.79999999999995</v>
      </c>
      <c r="G38" s="95">
        <f t="shared" si="2"/>
        <v>223.3</v>
      </c>
      <c r="H38" s="95">
        <f t="shared" si="2"/>
        <v>335.02</v>
      </c>
      <c r="I38" s="95">
        <f t="shared" si="2"/>
        <v>410.26</v>
      </c>
      <c r="J38" s="95">
        <f>SUM(J35:J37)</f>
        <v>399</v>
      </c>
      <c r="K38" s="91">
        <f>SUM(B38:J38)</f>
        <v>2554.83</v>
      </c>
    </row>
  </sheetData>
  <pageMargins left="0.70866141732283472" right="0.70866141732283472" top="0.2" bottom="0.15" header="0.2" footer="0.12"/>
  <pageSetup paperSize="9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41"/>
  <sheetViews>
    <sheetView tabSelected="1" workbookViewId="0">
      <selection activeCell="O42" sqref="O42"/>
    </sheetView>
  </sheetViews>
  <sheetFormatPr baseColWidth="10" defaultRowHeight="15"/>
  <cols>
    <col min="1" max="1" width="10.28515625" customWidth="1"/>
    <col min="2" max="2" width="9.42578125" customWidth="1"/>
    <col min="3" max="4" width="9.5703125" customWidth="1"/>
    <col min="5" max="5" width="8.85546875" customWidth="1"/>
    <col min="6" max="6" width="9.28515625" customWidth="1"/>
    <col min="7" max="7" width="9.42578125" customWidth="1"/>
    <col min="8" max="8" width="10.28515625" customWidth="1"/>
    <col min="9" max="9" width="9" customWidth="1"/>
    <col min="10" max="11" width="10.85546875" customWidth="1"/>
    <col min="12" max="12" width="11.42578125" customWidth="1"/>
    <col min="13" max="13" width="12" customWidth="1"/>
  </cols>
  <sheetData>
    <row r="1" spans="1:13" ht="16.5" thickBot="1">
      <c r="A1" s="1" t="s">
        <v>22</v>
      </c>
      <c r="B1" s="1"/>
      <c r="C1" s="1"/>
      <c r="D1" s="1"/>
      <c r="F1" s="17"/>
      <c r="G1" s="17"/>
      <c r="H1" s="17"/>
    </row>
    <row r="2" spans="1:13" ht="15" customHeight="1">
      <c r="A2" s="111" t="s">
        <v>6</v>
      </c>
      <c r="B2" s="96" t="s">
        <v>1</v>
      </c>
      <c r="C2" s="96" t="s">
        <v>7</v>
      </c>
      <c r="D2" s="96" t="s">
        <v>23</v>
      </c>
      <c r="E2" s="96" t="s">
        <v>25</v>
      </c>
      <c r="F2" s="96" t="s">
        <v>26</v>
      </c>
      <c r="G2" s="119" t="s">
        <v>28</v>
      </c>
      <c r="H2" s="96" t="s">
        <v>31</v>
      </c>
      <c r="I2" s="96" t="s">
        <v>19</v>
      </c>
      <c r="J2" s="96" t="s">
        <v>20</v>
      </c>
      <c r="K2" s="96" t="s">
        <v>37</v>
      </c>
      <c r="L2" s="112" t="s">
        <v>21</v>
      </c>
      <c r="M2" s="120" t="s">
        <v>34</v>
      </c>
    </row>
    <row r="3" spans="1:13" ht="14.45" customHeight="1">
      <c r="A3" s="132">
        <v>37987</v>
      </c>
      <c r="B3" s="78">
        <v>43.77</v>
      </c>
      <c r="C3" s="78"/>
      <c r="D3" s="78"/>
      <c r="E3" s="78"/>
      <c r="F3" s="78"/>
      <c r="G3" s="85"/>
      <c r="H3" s="78"/>
      <c r="I3" s="84"/>
      <c r="J3" s="81">
        <v>78.41</v>
      </c>
      <c r="K3" s="80"/>
      <c r="L3" s="130"/>
      <c r="M3" s="117">
        <f>SUM(B3:L3)</f>
        <v>122.18</v>
      </c>
    </row>
    <row r="4" spans="1:13" ht="14.45" customHeight="1">
      <c r="A4" s="132">
        <v>38018</v>
      </c>
      <c r="B4" s="78"/>
      <c r="C4" s="78"/>
      <c r="D4" s="78"/>
      <c r="E4" s="78"/>
      <c r="F4" s="78"/>
      <c r="G4" s="85">
        <v>231.3</v>
      </c>
      <c r="H4" s="78"/>
      <c r="I4" s="84"/>
      <c r="J4" s="78"/>
      <c r="K4" s="80"/>
      <c r="L4" s="84"/>
      <c r="M4" s="117">
        <f>SUM(B4:L4)</f>
        <v>231.3</v>
      </c>
    </row>
    <row r="5" spans="1:13" ht="14.45" customHeight="1">
      <c r="A5" s="132">
        <v>38047</v>
      </c>
      <c r="B5" s="78">
        <v>39.11</v>
      </c>
      <c r="C5" s="78"/>
      <c r="D5" s="78"/>
      <c r="E5" s="78"/>
      <c r="F5" s="78"/>
      <c r="G5" s="83"/>
      <c r="H5" s="78"/>
      <c r="I5" s="84"/>
      <c r="J5" s="78">
        <v>58.88</v>
      </c>
      <c r="K5" s="80"/>
      <c r="L5" s="84"/>
      <c r="M5" s="117">
        <f>SUM(B5:L5)</f>
        <v>97.990000000000009</v>
      </c>
    </row>
    <row r="6" spans="1:13" ht="14.45" customHeight="1">
      <c r="A6" s="132">
        <v>38078</v>
      </c>
      <c r="B6" s="78"/>
      <c r="C6" s="78"/>
      <c r="D6" s="78"/>
      <c r="E6" s="78"/>
      <c r="F6" s="78">
        <v>395</v>
      </c>
      <c r="G6" s="118"/>
      <c r="H6" s="78">
        <v>168.94</v>
      </c>
      <c r="I6" s="84"/>
      <c r="J6" s="78"/>
      <c r="K6" s="80"/>
      <c r="L6" s="84"/>
      <c r="M6" s="117">
        <f>SUM(B6:L6)</f>
        <v>563.94000000000005</v>
      </c>
    </row>
    <row r="7" spans="1:13" ht="14.45" customHeight="1">
      <c r="A7" s="132">
        <v>38108</v>
      </c>
      <c r="B7" s="78">
        <v>37.49</v>
      </c>
      <c r="C7" s="78"/>
      <c r="D7" s="78"/>
      <c r="E7" s="78"/>
      <c r="F7" s="78"/>
      <c r="G7" s="85"/>
      <c r="H7" s="78"/>
      <c r="I7" s="84"/>
      <c r="J7" s="78">
        <v>56.53</v>
      </c>
      <c r="K7" s="80"/>
      <c r="L7" s="84"/>
      <c r="M7" s="117">
        <f>SUM(B7:L7)</f>
        <v>94.02000000000001</v>
      </c>
    </row>
    <row r="8" spans="1:13" ht="14.45" customHeight="1">
      <c r="A8" s="132">
        <v>38139</v>
      </c>
      <c r="B8" s="78">
        <v>45.73</v>
      </c>
      <c r="C8" s="78">
        <v>88.65</v>
      </c>
      <c r="D8" s="78"/>
      <c r="E8" s="78"/>
      <c r="F8" s="78">
        <v>446.29</v>
      </c>
      <c r="G8" s="118"/>
      <c r="H8" s="78"/>
      <c r="I8" s="84"/>
      <c r="J8" s="78"/>
      <c r="K8" s="80"/>
      <c r="L8" s="84"/>
      <c r="M8" s="117">
        <f>SUM(B8:L8)</f>
        <v>580.67000000000007</v>
      </c>
    </row>
    <row r="9" spans="1:13" ht="14.45" customHeight="1">
      <c r="A9" s="132">
        <v>38169</v>
      </c>
      <c r="B9" s="78"/>
      <c r="C9" s="78"/>
      <c r="D9" s="78"/>
      <c r="E9" s="78"/>
      <c r="F9" s="78"/>
      <c r="G9" s="85"/>
      <c r="H9" s="78"/>
      <c r="I9" s="84"/>
      <c r="J9" s="78">
        <v>57.43</v>
      </c>
      <c r="K9" s="80"/>
      <c r="L9" s="84"/>
      <c r="M9" s="117">
        <f>SUM(B9:L9)</f>
        <v>57.43</v>
      </c>
    </row>
    <row r="10" spans="1:13" ht="14.45" customHeight="1">
      <c r="A10" s="132">
        <v>38200</v>
      </c>
      <c r="B10" s="78"/>
      <c r="C10" s="78"/>
      <c r="D10" s="78"/>
      <c r="E10" s="78">
        <v>30</v>
      </c>
      <c r="F10" s="84"/>
      <c r="G10" s="85"/>
      <c r="H10" s="78"/>
      <c r="I10" s="84"/>
      <c r="J10" s="78"/>
      <c r="K10" s="80"/>
      <c r="L10" s="84"/>
      <c r="M10" s="117">
        <f>SUM(B10:L10)</f>
        <v>30</v>
      </c>
    </row>
    <row r="11" spans="1:13" ht="14.45" customHeight="1">
      <c r="A11" s="132">
        <v>38231</v>
      </c>
      <c r="B11" s="78">
        <v>27.13</v>
      </c>
      <c r="C11" s="78"/>
      <c r="D11" s="78"/>
      <c r="E11" s="78"/>
      <c r="F11" s="78"/>
      <c r="G11" s="85"/>
      <c r="H11" s="78"/>
      <c r="I11" s="84"/>
      <c r="J11" s="78">
        <v>58.11</v>
      </c>
      <c r="K11" s="80"/>
      <c r="L11" s="84"/>
      <c r="M11" s="117">
        <f>SUM(B11:L11)</f>
        <v>85.24</v>
      </c>
    </row>
    <row r="12" spans="1:13" ht="14.45" customHeight="1">
      <c r="A12" s="132">
        <v>38261</v>
      </c>
      <c r="B12" s="78"/>
      <c r="C12" s="78"/>
      <c r="D12" s="78"/>
      <c r="E12" s="78"/>
      <c r="F12" s="78"/>
      <c r="G12" s="85"/>
      <c r="H12" s="78"/>
      <c r="I12" s="84"/>
      <c r="J12" s="78"/>
      <c r="K12" s="80">
        <v>235</v>
      </c>
      <c r="L12" s="84"/>
      <c r="M12" s="117">
        <f>SUM(B12:L12)</f>
        <v>235</v>
      </c>
    </row>
    <row r="13" spans="1:13" ht="14.45" customHeight="1">
      <c r="A13" s="132">
        <v>38292</v>
      </c>
      <c r="B13" s="78">
        <v>32.11</v>
      </c>
      <c r="C13" s="78"/>
      <c r="D13" s="78"/>
      <c r="E13" s="78"/>
      <c r="F13" s="78"/>
      <c r="G13" s="85"/>
      <c r="H13" s="78">
        <v>165.63</v>
      </c>
      <c r="I13" s="84"/>
      <c r="J13" s="78">
        <v>66.81</v>
      </c>
      <c r="K13" s="80">
        <v>172</v>
      </c>
      <c r="L13" s="84"/>
      <c r="M13" s="117">
        <f>SUM(B13:L13)</f>
        <v>436.55</v>
      </c>
    </row>
    <row r="14" spans="1:13" ht="14.45" customHeight="1">
      <c r="A14" s="132">
        <v>38322</v>
      </c>
      <c r="B14" s="78"/>
      <c r="C14" s="78">
        <v>95.79</v>
      </c>
      <c r="D14" s="78"/>
      <c r="E14" s="78"/>
      <c r="F14" s="78"/>
      <c r="G14" s="85"/>
      <c r="H14" s="78"/>
      <c r="I14" s="84"/>
      <c r="J14" s="78"/>
      <c r="K14" s="80"/>
      <c r="L14" s="84"/>
      <c r="M14" s="117">
        <f>SUM(B14:L14)</f>
        <v>95.79</v>
      </c>
    </row>
    <row r="15" spans="1:13" ht="14.45" customHeight="1">
      <c r="A15" s="113" t="s">
        <v>11</v>
      </c>
      <c r="B15" s="121">
        <f>SUM(B3:B13)</f>
        <v>225.33999999999997</v>
      </c>
      <c r="C15" s="121">
        <f>SUM(C3:C14)</f>
        <v>184.44</v>
      </c>
      <c r="D15" s="121" t="s">
        <v>36</v>
      </c>
      <c r="E15" s="122">
        <f>SUM(E3:E14)</f>
        <v>30</v>
      </c>
      <c r="F15" s="121">
        <f>SUM(F3:F14)</f>
        <v>841.29</v>
      </c>
      <c r="G15" s="123">
        <f>SUM(G3:G14)</f>
        <v>231.3</v>
      </c>
      <c r="H15" s="121">
        <f>SUM(H3:H14)</f>
        <v>334.57</v>
      </c>
      <c r="I15" s="124"/>
      <c r="J15" s="121">
        <f>SUM(J3:J14)</f>
        <v>376.17</v>
      </c>
      <c r="K15" s="122">
        <f>SUM(K12:K14)</f>
        <v>407</v>
      </c>
      <c r="L15" s="110"/>
      <c r="M15" s="137">
        <f>SUM(B15:L15)</f>
        <v>2630.1099999999997</v>
      </c>
    </row>
    <row r="16" spans="1:13" ht="14.45" customHeight="1">
      <c r="A16" s="132">
        <v>38353</v>
      </c>
      <c r="B16" s="78">
        <v>76.48</v>
      </c>
      <c r="C16" s="78"/>
      <c r="D16" s="78"/>
      <c r="E16" s="78"/>
      <c r="F16" s="78"/>
      <c r="G16" s="85"/>
      <c r="H16" s="78"/>
      <c r="I16" s="84"/>
      <c r="J16" s="78">
        <v>56.13</v>
      </c>
      <c r="K16" s="80"/>
      <c r="L16" s="84"/>
      <c r="M16" s="117">
        <f>SUM(B16:L16)</f>
        <v>132.61000000000001</v>
      </c>
    </row>
    <row r="17" spans="1:13" ht="14.45" customHeight="1">
      <c r="A17" s="132">
        <v>38384</v>
      </c>
      <c r="B17" s="78"/>
      <c r="C17" s="78"/>
      <c r="D17" s="78"/>
      <c r="E17" s="78"/>
      <c r="F17" s="78"/>
      <c r="G17" s="85">
        <v>253.78</v>
      </c>
      <c r="H17" s="78"/>
      <c r="I17" s="84"/>
      <c r="J17" s="78"/>
      <c r="K17" s="80"/>
      <c r="L17" s="84"/>
      <c r="M17" s="117">
        <f>SUM(B17:L17)</f>
        <v>253.78</v>
      </c>
    </row>
    <row r="18" spans="1:13" ht="14.45" customHeight="1">
      <c r="A18" s="132">
        <v>38412</v>
      </c>
      <c r="B18" s="78">
        <v>49.44</v>
      </c>
      <c r="C18" s="78"/>
      <c r="D18" s="78"/>
      <c r="E18" s="78"/>
      <c r="F18" s="78"/>
      <c r="G18" s="118"/>
      <c r="H18" s="78"/>
      <c r="I18" s="84"/>
      <c r="J18" s="78">
        <v>66.400000000000006</v>
      </c>
      <c r="K18" s="80"/>
      <c r="L18" s="84"/>
      <c r="M18" s="117">
        <f>SUM(B18:L18)</f>
        <v>115.84</v>
      </c>
    </row>
    <row r="19" spans="1:13" ht="14.45" customHeight="1">
      <c r="A19" s="132">
        <v>38443</v>
      </c>
      <c r="B19" s="78"/>
      <c r="C19" s="78"/>
      <c r="D19" s="78"/>
      <c r="E19" s="78"/>
      <c r="F19" s="78">
        <v>540.54</v>
      </c>
      <c r="G19" s="85"/>
      <c r="H19" s="78">
        <v>165.9</v>
      </c>
      <c r="I19" s="84"/>
      <c r="J19" s="78"/>
      <c r="K19" s="80"/>
      <c r="L19" s="84"/>
      <c r="M19" s="117">
        <f>SUM(B19:L19)</f>
        <v>706.43999999999994</v>
      </c>
    </row>
    <row r="20" spans="1:13" ht="14.45" customHeight="1">
      <c r="A20" s="132">
        <v>38473</v>
      </c>
      <c r="B20" s="78">
        <v>48.91</v>
      </c>
      <c r="C20" s="78"/>
      <c r="D20" s="78"/>
      <c r="E20" s="78"/>
      <c r="F20" s="78"/>
      <c r="G20" s="85"/>
      <c r="H20" s="78"/>
      <c r="I20" s="84"/>
      <c r="J20" s="78">
        <v>71.069999999999993</v>
      </c>
      <c r="K20" s="80"/>
      <c r="L20" s="84"/>
      <c r="M20" s="117">
        <f>SUM(B20:L20)</f>
        <v>119.97999999999999</v>
      </c>
    </row>
    <row r="21" spans="1:13" ht="14.45" customHeight="1">
      <c r="A21" s="132">
        <v>38504</v>
      </c>
      <c r="B21" s="78"/>
      <c r="C21" s="78">
        <v>103.81</v>
      </c>
      <c r="D21" s="78"/>
      <c r="E21" s="78"/>
      <c r="F21" s="78">
        <v>491.93</v>
      </c>
      <c r="G21" s="85"/>
      <c r="H21" s="78"/>
      <c r="I21" s="84"/>
      <c r="J21" s="78"/>
      <c r="K21" s="80"/>
      <c r="L21" s="84"/>
      <c r="M21" s="117">
        <f>SUM(B21:L21)</f>
        <v>595.74</v>
      </c>
    </row>
    <row r="22" spans="1:13" ht="14.45" customHeight="1">
      <c r="A22" s="132">
        <v>38534</v>
      </c>
      <c r="B22" s="78">
        <v>26.08</v>
      </c>
      <c r="C22" s="78"/>
      <c r="D22" s="78"/>
      <c r="E22" s="78"/>
      <c r="F22" s="78"/>
      <c r="G22" s="85"/>
      <c r="H22" s="78"/>
      <c r="I22" s="78">
        <v>149</v>
      </c>
      <c r="J22" s="78">
        <v>69.91</v>
      </c>
      <c r="K22" s="80"/>
      <c r="L22" s="84"/>
      <c r="M22" s="117">
        <f>SUM(B22:L22)</f>
        <v>244.98999999999998</v>
      </c>
    </row>
    <row r="23" spans="1:13" ht="14.45" customHeight="1">
      <c r="A23" s="132">
        <v>38565</v>
      </c>
      <c r="B23" s="78"/>
      <c r="C23" s="78"/>
      <c r="D23" s="78"/>
      <c r="E23" s="78">
        <v>35</v>
      </c>
      <c r="F23" s="78"/>
      <c r="G23" s="85"/>
      <c r="H23" s="78"/>
      <c r="I23" s="78"/>
      <c r="J23" s="78"/>
      <c r="K23" s="80"/>
      <c r="L23" s="84"/>
      <c r="M23" s="117">
        <f>SUM(B23:L23)</f>
        <v>35</v>
      </c>
    </row>
    <row r="24" spans="1:13" ht="14.45" customHeight="1">
      <c r="A24" s="132">
        <v>38596</v>
      </c>
      <c r="B24" s="78">
        <v>29.45</v>
      </c>
      <c r="C24" s="78"/>
      <c r="D24" s="78"/>
      <c r="E24" s="78"/>
      <c r="F24" s="78"/>
      <c r="G24" s="85"/>
      <c r="H24" s="78"/>
      <c r="I24" s="84"/>
      <c r="J24" s="78">
        <v>83.33</v>
      </c>
      <c r="K24" s="80"/>
      <c r="L24" s="84"/>
      <c r="M24" s="117">
        <f>SUM(B24:L24)</f>
        <v>112.78</v>
      </c>
    </row>
    <row r="25" spans="1:13" ht="14.45" customHeight="1">
      <c r="A25" s="132">
        <v>38626</v>
      </c>
      <c r="B25" s="78"/>
      <c r="C25" s="78"/>
      <c r="D25" s="78"/>
      <c r="E25" s="78"/>
      <c r="F25" s="78"/>
      <c r="G25" s="85"/>
      <c r="H25" s="78"/>
      <c r="I25" s="84"/>
      <c r="J25" s="78"/>
      <c r="K25" s="80">
        <v>247</v>
      </c>
      <c r="L25" s="84"/>
      <c r="M25" s="117">
        <f>SUM(B25:L25)</f>
        <v>247</v>
      </c>
    </row>
    <row r="26" spans="1:13" ht="14.45" customHeight="1">
      <c r="A26" s="132">
        <v>38657</v>
      </c>
      <c r="B26" s="78">
        <v>38.24</v>
      </c>
      <c r="C26" s="78"/>
      <c r="D26" s="78"/>
      <c r="E26" s="78"/>
      <c r="F26" s="78"/>
      <c r="G26" s="85"/>
      <c r="H26" s="78">
        <v>162.59</v>
      </c>
      <c r="I26" s="84"/>
      <c r="J26" s="78">
        <v>101.97</v>
      </c>
      <c r="K26" s="80">
        <v>295</v>
      </c>
      <c r="L26" s="84"/>
      <c r="M26" s="117">
        <f>SUM(B26:L26)</f>
        <v>597.79999999999995</v>
      </c>
    </row>
    <row r="27" spans="1:13" ht="14.45" customHeight="1">
      <c r="A27" s="132">
        <v>38687</v>
      </c>
      <c r="B27" s="78"/>
      <c r="C27" s="78">
        <v>103.2</v>
      </c>
      <c r="D27" s="78"/>
      <c r="E27" s="78"/>
      <c r="F27" s="78"/>
      <c r="G27" s="85"/>
      <c r="H27" s="78"/>
      <c r="I27" s="84"/>
      <c r="J27" s="78"/>
      <c r="K27" s="80"/>
      <c r="L27" s="84"/>
      <c r="M27" s="117">
        <f>SUM(B27:L27)</f>
        <v>103.2</v>
      </c>
    </row>
    <row r="28" spans="1:13" ht="14.45" customHeight="1">
      <c r="A28" s="114">
        <v>2005</v>
      </c>
      <c r="B28" s="121">
        <f>SUM(B16:B26)</f>
        <v>268.59999999999997</v>
      </c>
      <c r="C28" s="121">
        <f>SUM(C16:C27)</f>
        <v>207.01</v>
      </c>
      <c r="D28" s="121" t="s">
        <v>36</v>
      </c>
      <c r="E28" s="121">
        <f t="shared" ref="E28:J28" si="0">SUM(E16:E27)</f>
        <v>35</v>
      </c>
      <c r="F28" s="121">
        <f t="shared" si="0"/>
        <v>1032.47</v>
      </c>
      <c r="G28" s="125">
        <f t="shared" si="0"/>
        <v>253.78</v>
      </c>
      <c r="H28" s="121">
        <f t="shared" si="0"/>
        <v>328.49</v>
      </c>
      <c r="I28" s="121">
        <f t="shared" si="0"/>
        <v>149</v>
      </c>
      <c r="J28" s="121">
        <f t="shared" si="0"/>
        <v>448.80999999999995</v>
      </c>
      <c r="K28" s="122">
        <f>SUM(K25:K27)</f>
        <v>542</v>
      </c>
      <c r="L28" s="110"/>
      <c r="M28" s="137">
        <f>SUM(B28:L28)</f>
        <v>3265.16</v>
      </c>
    </row>
    <row r="29" spans="1:13" ht="14.45" customHeight="1">
      <c r="A29" s="132">
        <v>38718</v>
      </c>
      <c r="B29" s="78">
        <v>54.19</v>
      </c>
      <c r="C29" s="78"/>
      <c r="D29" s="78"/>
      <c r="E29" s="78"/>
      <c r="F29" s="78"/>
      <c r="G29" s="85"/>
      <c r="H29" s="78"/>
      <c r="I29" s="84"/>
      <c r="J29" s="78">
        <v>81.11</v>
      </c>
      <c r="K29" s="80"/>
      <c r="L29" s="84"/>
      <c r="M29" s="117">
        <f>SUM(B29:L29)</f>
        <v>135.30000000000001</v>
      </c>
    </row>
    <row r="30" spans="1:13" ht="14.45" customHeight="1">
      <c r="A30" s="132">
        <v>38749</v>
      </c>
      <c r="B30" s="78"/>
      <c r="C30" s="78"/>
      <c r="D30" s="78"/>
      <c r="E30" s="78"/>
      <c r="F30" s="78"/>
      <c r="G30" s="85">
        <v>265.77</v>
      </c>
      <c r="H30" s="78"/>
      <c r="I30" s="84"/>
      <c r="J30" s="78"/>
      <c r="K30" s="80"/>
      <c r="L30" s="84"/>
      <c r="M30" s="117">
        <f>SUM(B30:L30)</f>
        <v>265.77</v>
      </c>
    </row>
    <row r="31" spans="1:13" ht="14.45" customHeight="1">
      <c r="A31" s="132">
        <v>38777</v>
      </c>
      <c r="B31" s="78">
        <v>56.84</v>
      </c>
      <c r="C31" s="78"/>
      <c r="D31" s="78"/>
      <c r="E31" s="78"/>
      <c r="F31" s="78">
        <v>318</v>
      </c>
      <c r="G31" s="83"/>
      <c r="H31" s="78"/>
      <c r="I31" s="84"/>
      <c r="J31" s="78">
        <v>52.85</v>
      </c>
      <c r="K31" s="80"/>
      <c r="L31" s="78">
        <v>4.46</v>
      </c>
      <c r="M31" s="117">
        <f>SUM(B31:L31)</f>
        <v>432.15000000000003</v>
      </c>
    </row>
    <row r="32" spans="1:13" ht="14.45" customHeight="1">
      <c r="A32" s="132">
        <v>38808</v>
      </c>
      <c r="B32" s="78"/>
      <c r="C32" s="78"/>
      <c r="D32" s="78"/>
      <c r="E32" s="78"/>
      <c r="F32" s="78"/>
      <c r="G32" s="85"/>
      <c r="H32" s="78">
        <v>165.9</v>
      </c>
      <c r="I32" s="84"/>
      <c r="J32" s="78"/>
      <c r="K32" s="80"/>
      <c r="L32" s="78">
        <v>9.08</v>
      </c>
      <c r="M32" s="117">
        <f>SUM(B32:L32)</f>
        <v>174.98000000000002</v>
      </c>
    </row>
    <row r="33" spans="1:13" ht="14.45" customHeight="1">
      <c r="A33" s="132">
        <v>38838</v>
      </c>
      <c r="B33" s="78">
        <v>52.91</v>
      </c>
      <c r="C33" s="78"/>
      <c r="D33" s="78"/>
      <c r="E33" s="78"/>
      <c r="F33" s="78"/>
      <c r="G33" s="85"/>
      <c r="H33" s="78"/>
      <c r="I33" s="84"/>
      <c r="J33" s="78">
        <v>50.34</v>
      </c>
      <c r="K33" s="80"/>
      <c r="L33" s="78">
        <v>9.2899999999999991</v>
      </c>
      <c r="M33" s="117">
        <f>SUM(B33:L33)</f>
        <v>112.53999999999999</v>
      </c>
    </row>
    <row r="34" spans="1:13" ht="14.45" customHeight="1">
      <c r="A34" s="132">
        <v>38869</v>
      </c>
      <c r="B34" s="78"/>
      <c r="C34" s="78">
        <v>109.03</v>
      </c>
      <c r="D34" s="78"/>
      <c r="E34" s="78"/>
      <c r="F34" s="78">
        <v>718.15</v>
      </c>
      <c r="G34" s="85"/>
      <c r="H34" s="78"/>
      <c r="I34" s="84"/>
      <c r="J34" s="78"/>
      <c r="K34" s="80"/>
      <c r="L34" s="78">
        <v>6.83</v>
      </c>
      <c r="M34" s="117">
        <f>SUM(B34:L34)</f>
        <v>834.01</v>
      </c>
    </row>
    <row r="35" spans="1:13" ht="14.45" customHeight="1">
      <c r="A35" s="132">
        <v>38899</v>
      </c>
      <c r="B35" s="78">
        <v>19.63</v>
      </c>
      <c r="C35" s="78"/>
      <c r="D35" s="78"/>
      <c r="E35" s="78">
        <v>35</v>
      </c>
      <c r="F35" s="78"/>
      <c r="G35" s="85"/>
      <c r="H35" s="78"/>
      <c r="I35" s="84"/>
      <c r="J35" s="78">
        <v>47.64</v>
      </c>
      <c r="K35" s="80"/>
      <c r="L35" s="78">
        <v>6.4</v>
      </c>
      <c r="M35" s="117">
        <f>SUM(B35:L35)</f>
        <v>108.67</v>
      </c>
    </row>
    <row r="36" spans="1:13" ht="14.45" customHeight="1">
      <c r="A36" s="132">
        <v>38930</v>
      </c>
      <c r="B36" s="78"/>
      <c r="C36" s="78"/>
      <c r="D36" s="78"/>
      <c r="E36" s="78"/>
      <c r="F36" s="78"/>
      <c r="G36" s="85"/>
      <c r="H36" s="78"/>
      <c r="I36" s="84"/>
      <c r="J36" s="78"/>
      <c r="K36" s="80"/>
      <c r="L36" s="78">
        <v>8.18</v>
      </c>
      <c r="M36" s="117">
        <f>SUM(B36:L36)</f>
        <v>8.18</v>
      </c>
    </row>
    <row r="37" spans="1:13" ht="14.45" customHeight="1">
      <c r="A37" s="132">
        <v>38961</v>
      </c>
      <c r="B37" s="78">
        <v>30.34</v>
      </c>
      <c r="C37" s="78"/>
      <c r="D37" s="78"/>
      <c r="E37" s="78"/>
      <c r="F37" s="78"/>
      <c r="G37" s="85"/>
      <c r="H37" s="78"/>
      <c r="I37" s="84"/>
      <c r="J37" s="78">
        <v>56.16</v>
      </c>
      <c r="K37" s="80"/>
      <c r="L37" s="78">
        <v>11.04</v>
      </c>
      <c r="M37" s="117">
        <f>SUM(B37:L37)</f>
        <v>97.539999999999992</v>
      </c>
    </row>
    <row r="38" spans="1:13" ht="14.45" customHeight="1">
      <c r="A38" s="132">
        <v>38991</v>
      </c>
      <c r="B38" s="78"/>
      <c r="C38" s="78"/>
      <c r="D38" s="78"/>
      <c r="E38" s="78"/>
      <c r="F38" s="78"/>
      <c r="G38" s="85"/>
      <c r="H38" s="78"/>
      <c r="I38" s="84"/>
      <c r="J38" s="78"/>
      <c r="K38" s="80">
        <v>257</v>
      </c>
      <c r="L38" s="78">
        <v>8.5</v>
      </c>
      <c r="M38" s="117">
        <f>SUM(B38:L38)</f>
        <v>265.5</v>
      </c>
    </row>
    <row r="39" spans="1:13" ht="14.45" customHeight="1">
      <c r="A39" s="132">
        <v>39022</v>
      </c>
      <c r="B39" s="78">
        <v>39.26</v>
      </c>
      <c r="C39" s="78"/>
      <c r="D39" s="78"/>
      <c r="E39" s="78"/>
      <c r="F39" s="78"/>
      <c r="G39" s="85"/>
      <c r="H39" s="78">
        <v>162.59</v>
      </c>
      <c r="I39" s="84"/>
      <c r="J39" s="78">
        <v>57.85</v>
      </c>
      <c r="K39" s="80">
        <v>303</v>
      </c>
      <c r="L39" s="78">
        <v>5.69</v>
      </c>
      <c r="M39" s="117">
        <f>SUM(B39:L39)</f>
        <v>568.3900000000001</v>
      </c>
    </row>
    <row r="40" spans="1:13" ht="14.45" customHeight="1">
      <c r="A40" s="132">
        <v>39052</v>
      </c>
      <c r="B40" s="78"/>
      <c r="C40" s="78">
        <v>113.32</v>
      </c>
      <c r="D40" s="78">
        <v>60</v>
      </c>
      <c r="E40" s="78"/>
      <c r="F40" s="78"/>
      <c r="G40" s="85"/>
      <c r="H40" s="78"/>
      <c r="I40" s="84"/>
      <c r="J40" s="78"/>
      <c r="K40" s="80"/>
      <c r="L40" s="78">
        <v>12.79</v>
      </c>
      <c r="M40" s="117">
        <f>SUM(B40:L40)</f>
        <v>186.10999999999999</v>
      </c>
    </row>
    <row r="41" spans="1:13" ht="14.45" customHeight="1" thickBot="1">
      <c r="A41" s="115">
        <v>2006</v>
      </c>
      <c r="B41" s="126">
        <f>SUM(B29:B39)</f>
        <v>253.17</v>
      </c>
      <c r="C41" s="126">
        <f>SUM(C29:C40)</f>
        <v>222.35</v>
      </c>
      <c r="D41" s="126">
        <f>SUM(D29:D40)</f>
        <v>60</v>
      </c>
      <c r="E41" s="126">
        <f>SUM(E29:E40)</f>
        <v>35</v>
      </c>
      <c r="F41" s="126">
        <f>SUM(F29:F40)</f>
        <v>1036.1500000000001</v>
      </c>
      <c r="G41" s="127">
        <f>SUM(G29:G40)</f>
        <v>265.77</v>
      </c>
      <c r="H41" s="126">
        <f>SUM(H29:H40)</f>
        <v>328.49</v>
      </c>
      <c r="I41" s="128"/>
      <c r="J41" s="126">
        <f>SUM(J29:J40)</f>
        <v>345.95000000000005</v>
      </c>
      <c r="K41" s="129">
        <f>SUM(K38:K40)</f>
        <v>560</v>
      </c>
      <c r="L41" s="131">
        <f>SUM(L29:L40)</f>
        <v>82.259999999999991</v>
      </c>
      <c r="M41" s="116">
        <f>SUM(B41:L41)</f>
        <v>3189.1400000000003</v>
      </c>
    </row>
  </sheetData>
  <pageMargins left="0.63" right="0.56999999999999995" top="0.12" bottom="0.15" header="0.12" footer="0.12"/>
  <pageSetup paperSize="9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41"/>
  <sheetViews>
    <sheetView topLeftCell="A22" zoomScaleNormal="100" workbookViewId="0">
      <selection activeCell="K41" sqref="K41"/>
    </sheetView>
  </sheetViews>
  <sheetFormatPr baseColWidth="10" defaultRowHeight="15"/>
  <sheetData>
    <row r="1" spans="1:12" ht="16.5" thickBot="1">
      <c r="A1" s="1" t="s">
        <v>22</v>
      </c>
      <c r="B1" s="1"/>
      <c r="C1" s="1"/>
      <c r="D1" s="17"/>
      <c r="E1" s="17"/>
    </row>
    <row r="2" spans="1:12" ht="15" customHeight="1">
      <c r="A2" s="133" t="s">
        <v>6</v>
      </c>
      <c r="B2" s="96" t="s">
        <v>1</v>
      </c>
      <c r="C2" s="97" t="s">
        <v>7</v>
      </c>
      <c r="D2" s="96" t="s">
        <v>23</v>
      </c>
      <c r="E2" s="96" t="s">
        <v>25</v>
      </c>
      <c r="F2" s="96" t="s">
        <v>26</v>
      </c>
      <c r="G2" s="96" t="s">
        <v>28</v>
      </c>
      <c r="H2" s="96" t="s">
        <v>31</v>
      </c>
      <c r="I2" s="96" t="s">
        <v>20</v>
      </c>
      <c r="J2" s="96" t="s">
        <v>37</v>
      </c>
      <c r="K2" s="138" t="s">
        <v>21</v>
      </c>
      <c r="L2" s="120" t="s">
        <v>34</v>
      </c>
    </row>
    <row r="3" spans="1:12" ht="14.1" customHeight="1">
      <c r="A3" s="132">
        <v>39083</v>
      </c>
      <c r="B3" s="78">
        <v>64.599999999999994</v>
      </c>
      <c r="C3" s="78"/>
      <c r="D3" s="78"/>
      <c r="E3" s="78"/>
      <c r="F3" s="78"/>
      <c r="G3" s="78"/>
      <c r="H3" s="78"/>
      <c r="I3" s="78">
        <v>48.17</v>
      </c>
      <c r="J3" s="78"/>
      <c r="K3" s="85">
        <v>21.9</v>
      </c>
      <c r="L3" s="117">
        <f>SUM(B3:K3)</f>
        <v>134.66999999999999</v>
      </c>
    </row>
    <row r="4" spans="1:12" ht="14.1" customHeight="1">
      <c r="A4" s="132">
        <v>39114</v>
      </c>
      <c r="B4" s="78"/>
      <c r="C4" s="78"/>
      <c r="D4" s="78"/>
      <c r="E4" s="78"/>
      <c r="F4" s="78"/>
      <c r="G4" s="78"/>
      <c r="H4" s="78"/>
      <c r="I4" s="78"/>
      <c r="J4" s="78"/>
      <c r="K4" s="85">
        <v>8.67</v>
      </c>
      <c r="L4" s="117">
        <f>SUM(B4:K4)</f>
        <v>8.67</v>
      </c>
    </row>
    <row r="5" spans="1:12" ht="14.1" customHeight="1">
      <c r="A5" s="132">
        <v>39142</v>
      </c>
      <c r="B5" s="78">
        <v>57.2</v>
      </c>
      <c r="C5" s="78"/>
      <c r="D5" s="78"/>
      <c r="E5" s="78"/>
      <c r="F5" s="78"/>
      <c r="G5" s="78">
        <v>273.55</v>
      </c>
      <c r="H5" s="78"/>
      <c r="I5" s="78">
        <v>59.87</v>
      </c>
      <c r="J5" s="78"/>
      <c r="K5" s="85">
        <v>4.4800000000000004</v>
      </c>
      <c r="L5" s="117">
        <f>SUM(B5:K5)</f>
        <v>395.1</v>
      </c>
    </row>
    <row r="6" spans="1:12" ht="14.1" customHeight="1">
      <c r="A6" s="132">
        <v>39173</v>
      </c>
      <c r="B6" s="78"/>
      <c r="C6" s="78"/>
      <c r="D6" s="78"/>
      <c r="E6" s="78"/>
      <c r="F6" s="78"/>
      <c r="G6" s="78"/>
      <c r="H6" s="78">
        <v>167.85</v>
      </c>
      <c r="I6" s="78"/>
      <c r="J6" s="78"/>
      <c r="K6" s="85">
        <v>5.78</v>
      </c>
      <c r="L6" s="117">
        <f>SUM(B6:K6)</f>
        <v>173.63</v>
      </c>
    </row>
    <row r="7" spans="1:12" ht="14.1" customHeight="1">
      <c r="A7" s="132">
        <v>39203</v>
      </c>
      <c r="B7" s="78">
        <v>52.58</v>
      </c>
      <c r="C7" s="78"/>
      <c r="D7" s="78"/>
      <c r="E7" s="78"/>
      <c r="F7" s="78"/>
      <c r="G7" s="78"/>
      <c r="H7" s="78"/>
      <c r="I7" s="78">
        <v>43.7</v>
      </c>
      <c r="J7" s="78"/>
      <c r="K7" s="85">
        <v>5.0599999999999996</v>
      </c>
      <c r="L7" s="117">
        <f>SUM(B7:K7)</f>
        <v>101.34</v>
      </c>
    </row>
    <row r="8" spans="1:12" ht="14.1" customHeight="1">
      <c r="A8" s="132">
        <v>39234</v>
      </c>
      <c r="B8" s="78"/>
      <c r="C8" s="78"/>
      <c r="D8" s="78"/>
      <c r="E8" s="78"/>
      <c r="F8" s="78">
        <v>796.15</v>
      </c>
      <c r="G8" s="78"/>
      <c r="H8" s="78"/>
      <c r="I8" s="78"/>
      <c r="J8" s="78"/>
      <c r="K8" s="85">
        <v>6.63</v>
      </c>
      <c r="L8" s="117">
        <f>SUM(B8:K8)</f>
        <v>802.78</v>
      </c>
    </row>
    <row r="9" spans="1:12" ht="14.1" customHeight="1">
      <c r="A9" s="132">
        <v>39264</v>
      </c>
      <c r="B9" s="78">
        <v>24.99</v>
      </c>
      <c r="C9" s="78">
        <v>114.51</v>
      </c>
      <c r="D9" s="78"/>
      <c r="E9" s="78">
        <v>38</v>
      </c>
      <c r="F9" s="78"/>
      <c r="G9" s="78"/>
      <c r="H9" s="78"/>
      <c r="I9" s="78">
        <v>46.19</v>
      </c>
      <c r="J9" s="78"/>
      <c r="K9" s="85"/>
      <c r="L9" s="117">
        <f>SUM(B9:K9)</f>
        <v>223.69</v>
      </c>
    </row>
    <row r="10" spans="1:12" ht="14.1" customHeight="1">
      <c r="A10" s="132">
        <v>39295</v>
      </c>
      <c r="B10" s="78"/>
      <c r="C10" s="78"/>
      <c r="D10" s="78"/>
      <c r="E10" s="78"/>
      <c r="F10" s="78"/>
      <c r="G10" s="78"/>
      <c r="H10" s="78"/>
      <c r="I10" s="78"/>
      <c r="J10" s="78"/>
      <c r="K10" s="85">
        <v>15.18</v>
      </c>
      <c r="L10" s="117">
        <f>SUM(B10:K10)</f>
        <v>15.18</v>
      </c>
    </row>
    <row r="11" spans="1:12" ht="14.1" customHeight="1">
      <c r="A11" s="132">
        <v>39326</v>
      </c>
      <c r="B11" s="78">
        <v>35.26</v>
      </c>
      <c r="C11" s="78"/>
      <c r="D11" s="78">
        <v>60</v>
      </c>
      <c r="E11" s="78"/>
      <c r="F11" s="78"/>
      <c r="G11" s="78"/>
      <c r="H11" s="78"/>
      <c r="I11" s="78">
        <v>45.34</v>
      </c>
      <c r="J11" s="78"/>
      <c r="K11" s="85">
        <v>11.03</v>
      </c>
      <c r="L11" s="117">
        <f>SUM(B11:K11)</f>
        <v>151.63</v>
      </c>
    </row>
    <row r="12" spans="1:12" ht="14.1" customHeight="1">
      <c r="A12" s="132">
        <v>39356</v>
      </c>
      <c r="B12" s="78"/>
      <c r="C12" s="78"/>
      <c r="D12" s="78"/>
      <c r="E12" s="78"/>
      <c r="F12" s="78"/>
      <c r="G12" s="78"/>
      <c r="H12" s="78"/>
      <c r="I12" s="78"/>
      <c r="J12" s="78">
        <v>261</v>
      </c>
      <c r="K12" s="85">
        <v>7.3</v>
      </c>
      <c r="L12" s="117">
        <f>SUM(B12:K12)</f>
        <v>268.3</v>
      </c>
    </row>
    <row r="13" spans="1:12" ht="14.1" customHeight="1">
      <c r="A13" s="132">
        <v>39387</v>
      </c>
      <c r="B13" s="78">
        <v>41.22</v>
      </c>
      <c r="C13" s="78"/>
      <c r="D13" s="78"/>
      <c r="E13" s="78"/>
      <c r="F13" s="78"/>
      <c r="G13" s="78"/>
      <c r="H13" s="78">
        <v>164.55</v>
      </c>
      <c r="I13" s="78">
        <v>41.99</v>
      </c>
      <c r="J13" s="78">
        <v>308</v>
      </c>
      <c r="K13" s="85"/>
      <c r="L13" s="117">
        <f>SUM(B13:K13)</f>
        <v>555.76</v>
      </c>
    </row>
    <row r="14" spans="1:12" ht="14.1" customHeight="1">
      <c r="A14" s="132">
        <v>39417</v>
      </c>
      <c r="B14" s="78"/>
      <c r="C14" s="78">
        <v>113.75</v>
      </c>
      <c r="D14" s="78"/>
      <c r="E14" s="78"/>
      <c r="F14" s="78"/>
      <c r="G14" s="78"/>
      <c r="H14" s="78"/>
      <c r="I14" s="78"/>
      <c r="J14" s="78"/>
      <c r="K14" s="85">
        <v>11.97</v>
      </c>
      <c r="L14" s="117">
        <f>SUM(B14:K14)</f>
        <v>125.72</v>
      </c>
    </row>
    <row r="15" spans="1:12" ht="14.1" customHeight="1">
      <c r="A15" s="135">
        <v>2007</v>
      </c>
      <c r="B15" s="121">
        <f>SUM(B3:B13)</f>
        <v>275.85000000000002</v>
      </c>
      <c r="C15" s="121">
        <f>SUM(C3:C14)</f>
        <v>228.26</v>
      </c>
      <c r="D15" s="121">
        <f>SUM(D3:D14)</f>
        <v>60</v>
      </c>
      <c r="E15" s="121">
        <f>SUM(E3:E14)</f>
        <v>38</v>
      </c>
      <c r="F15" s="121">
        <f>SUM(F3:F14)</f>
        <v>796.15</v>
      </c>
      <c r="G15" s="121">
        <f>SUM(G3:G14)</f>
        <v>273.55</v>
      </c>
      <c r="H15" s="121">
        <f>SUM(H3:H14)</f>
        <v>332.4</v>
      </c>
      <c r="I15" s="121">
        <f>SUM(I3:I14)</f>
        <v>285.26</v>
      </c>
      <c r="J15" s="121">
        <f>SUM(J12:J14)</f>
        <v>569</v>
      </c>
      <c r="K15" s="123">
        <f>SUM(K3:K14)</f>
        <v>98</v>
      </c>
      <c r="L15" s="139">
        <f>SUM(B15:K15)</f>
        <v>2956.4700000000003</v>
      </c>
    </row>
    <row r="16" spans="1:12" ht="14.1" customHeight="1">
      <c r="A16" s="132">
        <v>39448</v>
      </c>
      <c r="B16" s="78">
        <v>78.55</v>
      </c>
      <c r="C16" s="78"/>
      <c r="D16" s="78"/>
      <c r="E16" s="78"/>
      <c r="F16" s="78"/>
      <c r="G16" s="78"/>
      <c r="H16" s="78"/>
      <c r="I16" s="78">
        <v>67.5</v>
      </c>
      <c r="J16" s="78"/>
      <c r="K16" s="118"/>
      <c r="L16" s="117">
        <f>SUM(B16:K16)</f>
        <v>146.05000000000001</v>
      </c>
    </row>
    <row r="17" spans="1:12" ht="14.1" customHeight="1">
      <c r="A17" s="132">
        <v>39479</v>
      </c>
      <c r="B17" s="78"/>
      <c r="C17" s="78"/>
      <c r="D17" s="78"/>
      <c r="E17" s="78"/>
      <c r="F17" s="78"/>
      <c r="G17" s="78">
        <v>288.58</v>
      </c>
      <c r="H17" s="78"/>
      <c r="I17" s="78"/>
      <c r="J17" s="78"/>
      <c r="K17" s="85">
        <v>20.8</v>
      </c>
      <c r="L17" s="117">
        <f>SUM(B17:K17)</f>
        <v>309.38</v>
      </c>
    </row>
    <row r="18" spans="1:12" ht="14.1" customHeight="1">
      <c r="A18" s="132">
        <v>39508</v>
      </c>
      <c r="B18" s="78">
        <v>49.14</v>
      </c>
      <c r="C18" s="78"/>
      <c r="D18" s="78"/>
      <c r="E18" s="78"/>
      <c r="F18" s="78"/>
      <c r="G18" s="84"/>
      <c r="H18" s="78"/>
      <c r="I18" s="78">
        <v>44.34</v>
      </c>
      <c r="J18" s="78"/>
      <c r="K18" s="118"/>
      <c r="L18" s="117">
        <f>SUM(B18:K18)</f>
        <v>93.48</v>
      </c>
    </row>
    <row r="19" spans="1:12" ht="14.1" customHeight="1">
      <c r="A19" s="132">
        <v>39539</v>
      </c>
      <c r="B19" s="78"/>
      <c r="C19" s="78"/>
      <c r="D19" s="78"/>
      <c r="E19" s="78"/>
      <c r="F19" s="78">
        <v>791.2</v>
      </c>
      <c r="G19" s="78"/>
      <c r="H19" s="78">
        <v>171.37</v>
      </c>
      <c r="I19" s="78"/>
      <c r="J19" s="78"/>
      <c r="K19" s="85">
        <v>16.940000000000001</v>
      </c>
      <c r="L19" s="117">
        <f>SUM(B19:K19)</f>
        <v>979.5100000000001</v>
      </c>
    </row>
    <row r="20" spans="1:12" ht="14.1" customHeight="1">
      <c r="A20" s="132">
        <v>39569</v>
      </c>
      <c r="B20" s="78">
        <v>54.04</v>
      </c>
      <c r="C20" s="78"/>
      <c r="D20" s="78"/>
      <c r="E20" s="78"/>
      <c r="F20" s="78"/>
      <c r="G20" s="78"/>
      <c r="H20" s="78"/>
      <c r="I20" s="78">
        <v>57.92</v>
      </c>
      <c r="J20" s="78"/>
      <c r="K20" s="85"/>
      <c r="L20" s="117">
        <f>SUM(B20:K20)</f>
        <v>111.96000000000001</v>
      </c>
    </row>
    <row r="21" spans="1:12" ht="14.1" customHeight="1">
      <c r="A21" s="132">
        <v>39600</v>
      </c>
      <c r="B21" s="78"/>
      <c r="C21" s="78">
        <v>96.21</v>
      </c>
      <c r="D21" s="78"/>
      <c r="E21" s="78"/>
      <c r="F21" s="78"/>
      <c r="G21" s="78"/>
      <c r="H21" s="78"/>
      <c r="I21" s="78"/>
      <c r="J21" s="78"/>
      <c r="K21" s="85">
        <v>19.04</v>
      </c>
      <c r="L21" s="117">
        <f>SUM(B21:K21)</f>
        <v>115.25</v>
      </c>
    </row>
    <row r="22" spans="1:12" ht="14.1" customHeight="1">
      <c r="A22" s="132">
        <v>39630</v>
      </c>
      <c r="B22" s="78">
        <v>29.08</v>
      </c>
      <c r="C22" s="78"/>
      <c r="D22" s="78"/>
      <c r="E22" s="78"/>
      <c r="F22" s="78"/>
      <c r="G22" s="78"/>
      <c r="H22" s="78"/>
      <c r="I22" s="78">
        <v>49.84</v>
      </c>
      <c r="J22" s="78"/>
      <c r="K22" s="85"/>
      <c r="L22" s="117">
        <f>SUM(B22:K22)</f>
        <v>78.92</v>
      </c>
    </row>
    <row r="23" spans="1:12" ht="14.1" customHeight="1">
      <c r="A23" s="132">
        <v>39661</v>
      </c>
      <c r="B23" s="78"/>
      <c r="C23" s="78"/>
      <c r="D23" s="78"/>
      <c r="E23" s="78"/>
      <c r="F23" s="78"/>
      <c r="G23" s="78"/>
      <c r="H23" s="78"/>
      <c r="I23" s="78"/>
      <c r="J23" s="78"/>
      <c r="K23" s="85">
        <v>14.4</v>
      </c>
      <c r="L23" s="117">
        <f>SUM(B23:K23)</f>
        <v>14.4</v>
      </c>
    </row>
    <row r="24" spans="1:12" ht="14.1" customHeight="1">
      <c r="A24" s="132">
        <v>39692</v>
      </c>
      <c r="B24" s="78">
        <v>35.47</v>
      </c>
      <c r="C24" s="78"/>
      <c r="D24" s="78"/>
      <c r="E24" s="78">
        <v>40</v>
      </c>
      <c r="F24" s="78">
        <v>658.75</v>
      </c>
      <c r="G24" s="78"/>
      <c r="H24" s="78"/>
      <c r="I24" s="78">
        <v>39.049999999999997</v>
      </c>
      <c r="J24" s="78"/>
      <c r="K24" s="85"/>
      <c r="L24" s="117">
        <f>SUM(B24:K24)</f>
        <v>773.27</v>
      </c>
    </row>
    <row r="25" spans="1:12" ht="14.1" customHeight="1">
      <c r="A25" s="132">
        <v>39722</v>
      </c>
      <c r="B25" s="78"/>
      <c r="C25" s="78"/>
      <c r="D25" s="78"/>
      <c r="E25" s="78"/>
      <c r="F25" s="78"/>
      <c r="G25" s="78"/>
      <c r="H25" s="78"/>
      <c r="I25" s="78"/>
      <c r="J25" s="78">
        <v>267</v>
      </c>
      <c r="K25" s="85">
        <v>10.43</v>
      </c>
      <c r="L25" s="117">
        <f>SUM(B25:K25)</f>
        <v>277.43</v>
      </c>
    </row>
    <row r="26" spans="1:12" ht="14.1" customHeight="1">
      <c r="A26" s="132">
        <v>39753</v>
      </c>
      <c r="B26" s="78">
        <v>45.46</v>
      </c>
      <c r="C26" s="78"/>
      <c r="D26" s="78">
        <v>152</v>
      </c>
      <c r="E26" s="78"/>
      <c r="F26" s="78"/>
      <c r="G26" s="78"/>
      <c r="H26" s="78">
        <v>168.07</v>
      </c>
      <c r="I26" s="78">
        <v>45.18</v>
      </c>
      <c r="J26" s="78">
        <v>313</v>
      </c>
      <c r="K26" s="85"/>
      <c r="L26" s="117">
        <f>SUM(B26:K26)</f>
        <v>723.71</v>
      </c>
    </row>
    <row r="27" spans="1:12" ht="14.1" customHeight="1">
      <c r="A27" s="132">
        <v>39783</v>
      </c>
      <c r="B27" s="78"/>
      <c r="C27" s="78">
        <v>107.42</v>
      </c>
      <c r="D27" s="78"/>
      <c r="E27" s="78"/>
      <c r="F27" s="78"/>
      <c r="G27" s="78"/>
      <c r="H27" s="78"/>
      <c r="I27" s="78"/>
      <c r="J27" s="78"/>
      <c r="K27" s="85">
        <v>24.46</v>
      </c>
      <c r="L27" s="117">
        <f>SUM(B27:K27)</f>
        <v>131.88</v>
      </c>
    </row>
    <row r="28" spans="1:12" ht="14.1" customHeight="1">
      <c r="A28" s="135">
        <v>2008</v>
      </c>
      <c r="B28" s="121">
        <f>SUM(B16:B26)</f>
        <v>291.74</v>
      </c>
      <c r="C28" s="121">
        <f>SUM(C16:C27)</f>
        <v>203.63</v>
      </c>
      <c r="D28" s="121">
        <v>152</v>
      </c>
      <c r="E28" s="121">
        <f>SUM(E16:E27)</f>
        <v>40</v>
      </c>
      <c r="F28" s="121">
        <f>SUM(F16:F27)</f>
        <v>1449.95</v>
      </c>
      <c r="G28" s="121">
        <f>SUM(G16:G27)</f>
        <v>288.58</v>
      </c>
      <c r="H28" s="121">
        <f>SUM(H16:H27)</f>
        <v>339.44</v>
      </c>
      <c r="I28" s="121">
        <f>SUM(I16:I27)</f>
        <v>303.83</v>
      </c>
      <c r="J28" s="121">
        <f>SUM(J16:J27)</f>
        <v>580</v>
      </c>
      <c r="K28" s="123">
        <f>SUM(K16:K27)</f>
        <v>106.07000000000002</v>
      </c>
      <c r="L28" s="139">
        <f>SUM(B28:K28)</f>
        <v>3755.2400000000002</v>
      </c>
    </row>
    <row r="29" spans="1:12" ht="14.1" customHeight="1">
      <c r="A29" s="132">
        <v>39814</v>
      </c>
      <c r="B29" s="78">
        <v>64.290000000000006</v>
      </c>
      <c r="C29" s="78"/>
      <c r="D29" s="78"/>
      <c r="E29" s="78"/>
      <c r="F29" s="78"/>
      <c r="G29" s="78"/>
      <c r="H29" s="78"/>
      <c r="I29" s="78">
        <v>58.09</v>
      </c>
      <c r="J29" s="78"/>
      <c r="K29" s="118"/>
      <c r="L29" s="117">
        <f>SUM(B29:K29)</f>
        <v>122.38000000000001</v>
      </c>
    </row>
    <row r="30" spans="1:12" ht="14.1" customHeight="1">
      <c r="A30" s="132">
        <v>39845</v>
      </c>
      <c r="B30" s="78"/>
      <c r="C30" s="78"/>
      <c r="D30" s="78"/>
      <c r="E30" s="78"/>
      <c r="F30" s="78">
        <v>620.62</v>
      </c>
      <c r="G30" s="78">
        <v>304.79000000000002</v>
      </c>
      <c r="H30" s="78"/>
      <c r="I30" s="78"/>
      <c r="J30" s="78"/>
      <c r="K30" s="85">
        <v>26.52</v>
      </c>
      <c r="L30" s="117">
        <f>SUM(B30:K30)</f>
        <v>951.93000000000006</v>
      </c>
    </row>
    <row r="31" spans="1:12" ht="14.1" customHeight="1">
      <c r="A31" s="132">
        <v>39873</v>
      </c>
      <c r="B31" s="78">
        <v>60.3</v>
      </c>
      <c r="C31" s="78"/>
      <c r="D31" s="78"/>
      <c r="E31" s="78"/>
      <c r="F31" s="78"/>
      <c r="G31" s="78"/>
      <c r="H31" s="78"/>
      <c r="I31" s="78">
        <v>48.1</v>
      </c>
      <c r="J31" s="78"/>
      <c r="K31" s="118"/>
      <c r="L31" s="117">
        <f>SUM(B31:K31)</f>
        <v>108.4</v>
      </c>
    </row>
    <row r="32" spans="1:12" ht="14.1" customHeight="1">
      <c r="A32" s="132">
        <v>39904</v>
      </c>
      <c r="B32" s="78"/>
      <c r="C32" s="78"/>
      <c r="D32" s="78"/>
      <c r="E32" s="78"/>
      <c r="F32" s="78"/>
      <c r="G32" s="78"/>
      <c r="H32" s="78">
        <v>167.24</v>
      </c>
      <c r="I32" s="78"/>
      <c r="J32" s="78"/>
      <c r="K32" s="85">
        <v>19.98</v>
      </c>
      <c r="L32" s="117">
        <f>SUM(B32:K32)</f>
        <v>187.22</v>
      </c>
    </row>
    <row r="33" spans="1:12" ht="14.1" customHeight="1">
      <c r="A33" s="132">
        <v>39934</v>
      </c>
      <c r="B33" s="78">
        <v>57.64</v>
      </c>
      <c r="C33" s="78"/>
      <c r="D33" s="78"/>
      <c r="E33" s="78"/>
      <c r="F33" s="78"/>
      <c r="G33" s="78"/>
      <c r="H33" s="78"/>
      <c r="I33" s="78">
        <v>39.56</v>
      </c>
      <c r="J33" s="78"/>
      <c r="K33" s="85"/>
      <c r="L33" s="117">
        <f>SUM(B33:K33)</f>
        <v>97.2</v>
      </c>
    </row>
    <row r="34" spans="1:12" ht="14.1" customHeight="1">
      <c r="A34" s="132">
        <v>39965</v>
      </c>
      <c r="B34" s="78"/>
      <c r="C34" s="78">
        <v>111.39</v>
      </c>
      <c r="D34" s="78"/>
      <c r="E34" s="78"/>
      <c r="F34" s="78">
        <v>425.04</v>
      </c>
      <c r="G34" s="78"/>
      <c r="H34" s="78"/>
      <c r="I34" s="78"/>
      <c r="J34" s="78"/>
      <c r="K34" s="85">
        <v>24.81</v>
      </c>
      <c r="L34" s="117">
        <f>SUM(B34:K34)</f>
        <v>561.24</v>
      </c>
    </row>
    <row r="35" spans="1:12" ht="14.1" customHeight="1">
      <c r="A35" s="132">
        <v>39995</v>
      </c>
      <c r="B35" s="78">
        <v>25.55</v>
      </c>
      <c r="C35" s="78"/>
      <c r="D35" s="78"/>
      <c r="E35" s="78"/>
      <c r="F35" s="78"/>
      <c r="G35" s="78"/>
      <c r="H35" s="78"/>
      <c r="I35" s="78">
        <v>52.88</v>
      </c>
      <c r="J35" s="78"/>
      <c r="K35" s="85"/>
      <c r="L35" s="117">
        <f>SUM(B35:K35)</f>
        <v>78.430000000000007</v>
      </c>
    </row>
    <row r="36" spans="1:12" ht="14.1" customHeight="1">
      <c r="A36" s="132">
        <v>40026</v>
      </c>
      <c r="B36" s="78"/>
      <c r="C36" s="78"/>
      <c r="D36" s="78"/>
      <c r="E36" s="78">
        <v>42</v>
      </c>
      <c r="F36" s="78"/>
      <c r="G36" s="78"/>
      <c r="H36" s="78"/>
      <c r="I36" s="78"/>
      <c r="J36" s="78"/>
      <c r="K36" s="85">
        <v>16.82</v>
      </c>
      <c r="L36" s="117">
        <f>SUM(B36:K36)</f>
        <v>58.82</v>
      </c>
    </row>
    <row r="37" spans="1:12" ht="14.1" customHeight="1">
      <c r="A37" s="132">
        <v>40057</v>
      </c>
      <c r="B37" s="78">
        <v>38.119999999999997</v>
      </c>
      <c r="C37" s="78"/>
      <c r="D37" s="78"/>
      <c r="E37" s="78"/>
      <c r="F37" s="78"/>
      <c r="G37" s="78"/>
      <c r="H37" s="78"/>
      <c r="I37" s="78">
        <v>41.49</v>
      </c>
      <c r="J37" s="78"/>
      <c r="K37" s="85"/>
      <c r="L37" s="117">
        <f>SUM(B37:K37)</f>
        <v>79.61</v>
      </c>
    </row>
    <row r="38" spans="1:12" ht="14.1" customHeight="1">
      <c r="A38" s="132">
        <v>40087</v>
      </c>
      <c r="B38" s="78"/>
      <c r="C38" s="78"/>
      <c r="D38" s="78"/>
      <c r="E38" s="78"/>
      <c r="F38" s="78"/>
      <c r="G38" s="78"/>
      <c r="H38" s="78"/>
      <c r="I38" s="78"/>
      <c r="J38" s="78">
        <v>278</v>
      </c>
      <c r="K38" s="85">
        <v>11.29</v>
      </c>
      <c r="L38" s="117">
        <f>SUM(B38:K38)</f>
        <v>289.29000000000002</v>
      </c>
    </row>
    <row r="39" spans="1:12" ht="14.1" customHeight="1">
      <c r="A39" s="132">
        <v>40118</v>
      </c>
      <c r="B39" s="78">
        <v>46.03</v>
      </c>
      <c r="C39" s="78"/>
      <c r="D39" s="78"/>
      <c r="E39" s="78"/>
      <c r="F39" s="78"/>
      <c r="G39" s="78"/>
      <c r="H39" s="78">
        <v>163.93</v>
      </c>
      <c r="I39" s="78">
        <v>46.92</v>
      </c>
      <c r="J39" s="78">
        <v>321</v>
      </c>
      <c r="K39" s="85">
        <v>7.55</v>
      </c>
      <c r="L39" s="117">
        <f>SUM(B39:K39)</f>
        <v>585.42999999999995</v>
      </c>
    </row>
    <row r="40" spans="1:12" ht="14.1" customHeight="1">
      <c r="A40" s="132">
        <v>40148</v>
      </c>
      <c r="B40" s="78"/>
      <c r="C40" s="78">
        <v>111.23</v>
      </c>
      <c r="D40" s="78">
        <v>114</v>
      </c>
      <c r="E40" s="78"/>
      <c r="F40" s="78"/>
      <c r="G40" s="78"/>
      <c r="H40" s="78"/>
      <c r="I40" s="78"/>
      <c r="J40" s="78"/>
      <c r="K40" s="85">
        <v>10.31</v>
      </c>
      <c r="L40" s="117">
        <f>SUM(B40:K40)</f>
        <v>235.54000000000002</v>
      </c>
    </row>
    <row r="41" spans="1:12" ht="14.1" customHeight="1" thickBot="1">
      <c r="A41" s="136" t="s">
        <v>12</v>
      </c>
      <c r="B41" s="126">
        <f>SUM(B29:B39)</f>
        <v>291.93000000000006</v>
      </c>
      <c r="C41" s="126">
        <f>SUM(C29:C40)</f>
        <v>222.62</v>
      </c>
      <c r="D41" s="126">
        <f>SUM(D29:D40)</f>
        <v>114</v>
      </c>
      <c r="E41" s="126">
        <f>SUM(E29:E40)</f>
        <v>42</v>
      </c>
      <c r="F41" s="126">
        <f>SUM(F29:F40)</f>
        <v>1045.6600000000001</v>
      </c>
      <c r="G41" s="126">
        <f>SUM(G29:G40)</f>
        <v>304.79000000000002</v>
      </c>
      <c r="H41" s="126">
        <f>SUM(H29:H40)</f>
        <v>331.17</v>
      </c>
      <c r="I41" s="126">
        <f>SUM(I29:I40)</f>
        <v>287.04000000000002</v>
      </c>
      <c r="J41" s="126">
        <f>SUM(J37:J40)</f>
        <v>599</v>
      </c>
      <c r="K41" s="127">
        <f>SUM(K29:K40)</f>
        <v>117.27999999999999</v>
      </c>
      <c r="L41" s="140">
        <f>SUM(B41:K41)</f>
        <v>3355.4900000000002</v>
      </c>
    </row>
  </sheetData>
  <pageMargins left="0.46" right="0.56999999999999995" top="0.2" bottom="0.27" header="0.12" footer="0.17"/>
  <pageSetup paperSize="9"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41"/>
  <sheetViews>
    <sheetView workbookViewId="0">
      <selection activeCell="P11" sqref="P11"/>
    </sheetView>
  </sheetViews>
  <sheetFormatPr baseColWidth="10" defaultRowHeight="15"/>
  <sheetData>
    <row r="1" spans="1:13" ht="16.5" thickBot="1">
      <c r="A1" s="1" t="s">
        <v>22</v>
      </c>
      <c r="B1" s="1"/>
      <c r="C1" s="1"/>
      <c r="D1" s="1"/>
      <c r="E1" s="17"/>
      <c r="F1" s="17"/>
    </row>
    <row r="2" spans="1:13">
      <c r="A2" s="18" t="s">
        <v>6</v>
      </c>
      <c r="B2" s="19"/>
      <c r="C2" s="62" t="s">
        <v>1</v>
      </c>
      <c r="D2" s="61" t="s">
        <v>7</v>
      </c>
      <c r="E2" s="63" t="s">
        <v>23</v>
      </c>
      <c r="F2" s="59" t="s">
        <v>25</v>
      </c>
      <c r="G2" s="59" t="s">
        <v>26</v>
      </c>
      <c r="H2" s="59" t="s">
        <v>27</v>
      </c>
      <c r="I2" s="60" t="s">
        <v>32</v>
      </c>
      <c r="J2" s="60" t="s">
        <v>19</v>
      </c>
      <c r="K2" s="64" t="s">
        <v>20</v>
      </c>
      <c r="L2" s="60" t="s">
        <v>37</v>
      </c>
      <c r="M2" s="134" t="s">
        <v>21</v>
      </c>
    </row>
    <row r="3" spans="1:13">
      <c r="A3" s="4">
        <v>40179</v>
      </c>
      <c r="B3" s="6"/>
      <c r="C3" s="29">
        <v>63.23</v>
      </c>
      <c r="D3" s="10"/>
      <c r="E3" s="10"/>
      <c r="F3" s="10"/>
      <c r="G3" s="10"/>
      <c r="H3" s="10"/>
      <c r="I3" s="10"/>
      <c r="J3" s="10"/>
      <c r="K3" s="42">
        <v>58.27</v>
      </c>
      <c r="L3" s="10"/>
      <c r="M3" s="10">
        <v>14.22</v>
      </c>
    </row>
    <row r="4" spans="1:13">
      <c r="A4" s="4">
        <v>40210</v>
      </c>
      <c r="B4" s="6"/>
      <c r="C4" s="10"/>
      <c r="D4" s="10"/>
      <c r="E4" s="10"/>
      <c r="F4" s="10"/>
      <c r="G4" s="10"/>
      <c r="H4" s="29">
        <v>317.08999999999997</v>
      </c>
      <c r="I4" s="29"/>
      <c r="J4" s="10"/>
      <c r="K4" s="10"/>
      <c r="L4" s="10"/>
      <c r="M4" s="10">
        <v>20.43</v>
      </c>
    </row>
    <row r="5" spans="1:13">
      <c r="A5" s="4">
        <v>40238</v>
      </c>
      <c r="B5" s="6"/>
      <c r="C5" s="29">
        <v>61.28</v>
      </c>
      <c r="D5" s="10"/>
      <c r="E5" s="10"/>
      <c r="F5" s="10"/>
      <c r="G5" s="10"/>
      <c r="H5" s="10"/>
      <c r="I5" s="10"/>
      <c r="J5" s="10"/>
      <c r="K5" s="29">
        <v>50.73</v>
      </c>
      <c r="L5" s="10"/>
      <c r="M5" s="10">
        <v>11.72</v>
      </c>
    </row>
    <row r="6" spans="1:13">
      <c r="A6" s="4">
        <v>40269</v>
      </c>
      <c r="B6" s="6"/>
      <c r="C6" s="10"/>
      <c r="D6" s="10"/>
      <c r="E6" s="10"/>
      <c r="F6" s="10"/>
      <c r="G6" s="10"/>
      <c r="H6" s="10"/>
      <c r="I6" s="29">
        <v>172.93</v>
      </c>
      <c r="J6" s="10"/>
      <c r="K6" s="10"/>
      <c r="L6" s="10"/>
      <c r="M6" s="10">
        <v>15.44</v>
      </c>
    </row>
    <row r="7" spans="1:13">
      <c r="A7" s="4">
        <v>40299</v>
      </c>
      <c r="B7" s="6"/>
      <c r="C7" s="29">
        <v>58.69</v>
      </c>
      <c r="D7" s="10"/>
      <c r="E7" s="10"/>
      <c r="F7" s="10"/>
      <c r="G7" s="10"/>
      <c r="H7" s="10"/>
      <c r="I7" s="10"/>
      <c r="J7" s="10"/>
      <c r="K7" s="29">
        <v>38.369999999999997</v>
      </c>
      <c r="L7" s="10"/>
      <c r="M7" s="10">
        <v>9.57</v>
      </c>
    </row>
    <row r="8" spans="1:13">
      <c r="A8" s="4">
        <v>40330</v>
      </c>
      <c r="B8" s="6"/>
      <c r="C8" s="10"/>
      <c r="D8" s="29">
        <v>128.79</v>
      </c>
      <c r="E8" s="10"/>
      <c r="F8" s="10"/>
      <c r="G8" s="10"/>
      <c r="H8" s="10"/>
      <c r="I8" s="10"/>
      <c r="J8" s="10"/>
      <c r="K8" s="10"/>
      <c r="L8" s="10"/>
      <c r="M8" s="10">
        <v>6.76</v>
      </c>
    </row>
    <row r="9" spans="1:13">
      <c r="A9" s="4">
        <v>40360</v>
      </c>
      <c r="B9" s="6"/>
      <c r="C9" s="29">
        <v>36.840000000000003</v>
      </c>
      <c r="D9" s="10"/>
      <c r="E9" s="10"/>
      <c r="F9" s="10"/>
      <c r="G9" s="29">
        <v>1056.51</v>
      </c>
      <c r="H9" s="10"/>
      <c r="I9" s="10"/>
      <c r="J9" s="10"/>
      <c r="K9" s="29">
        <v>40.159999999999997</v>
      </c>
      <c r="L9" s="10"/>
      <c r="M9" s="10">
        <v>11.33</v>
      </c>
    </row>
    <row r="10" spans="1:13">
      <c r="A10" s="4">
        <v>40391</v>
      </c>
      <c r="B10" s="6"/>
      <c r="C10" s="10"/>
      <c r="D10" s="10"/>
      <c r="E10" s="10"/>
      <c r="F10" s="29">
        <v>39</v>
      </c>
      <c r="G10" s="10"/>
      <c r="H10" s="10"/>
      <c r="I10" s="10"/>
      <c r="J10" s="10"/>
      <c r="K10" s="10"/>
      <c r="L10" s="10"/>
      <c r="M10" s="10">
        <v>11.92</v>
      </c>
    </row>
    <row r="11" spans="1:13">
      <c r="A11" s="4">
        <v>40422</v>
      </c>
      <c r="B11" s="6"/>
      <c r="C11" s="29">
        <v>36.57</v>
      </c>
      <c r="D11" s="10"/>
      <c r="E11" s="10"/>
      <c r="F11" s="10"/>
      <c r="G11" s="10"/>
      <c r="H11" s="10"/>
      <c r="I11" s="10"/>
      <c r="J11" s="10"/>
      <c r="K11" s="29">
        <v>39.6</v>
      </c>
      <c r="L11" s="10"/>
      <c r="M11" s="10">
        <v>3.28</v>
      </c>
    </row>
    <row r="12" spans="1:13">
      <c r="A12" s="4">
        <v>40452</v>
      </c>
      <c r="B12" s="6"/>
      <c r="C12" s="10"/>
      <c r="D12" s="10"/>
      <c r="E12" s="10"/>
      <c r="F12" s="10"/>
      <c r="G12" s="10"/>
      <c r="H12" s="10"/>
      <c r="I12" s="10"/>
      <c r="J12" s="29">
        <v>194</v>
      </c>
      <c r="K12" s="10"/>
      <c r="L12" s="29">
        <v>283</v>
      </c>
      <c r="M12" s="10">
        <v>11.25</v>
      </c>
    </row>
    <row r="13" spans="1:13">
      <c r="A13" s="4">
        <v>40483</v>
      </c>
      <c r="B13" s="6"/>
      <c r="C13" s="29">
        <v>47.84</v>
      </c>
      <c r="D13" s="10"/>
      <c r="E13" s="10"/>
      <c r="F13" s="10"/>
      <c r="G13" s="10"/>
      <c r="H13" s="10"/>
      <c r="I13" s="29">
        <v>169.62</v>
      </c>
      <c r="J13" s="10"/>
      <c r="K13" s="29">
        <v>47.36</v>
      </c>
      <c r="L13" s="29">
        <v>329</v>
      </c>
      <c r="M13" s="10"/>
    </row>
    <row r="14" spans="1:13">
      <c r="A14" s="4">
        <v>40513</v>
      </c>
      <c r="B14" s="6"/>
      <c r="C14" s="10"/>
      <c r="D14" s="29">
        <v>123.45</v>
      </c>
      <c r="E14" s="29">
        <v>114</v>
      </c>
      <c r="F14" s="10"/>
      <c r="G14" s="10"/>
      <c r="H14" s="10"/>
      <c r="I14" s="10"/>
      <c r="J14" s="10"/>
      <c r="K14" s="10"/>
      <c r="L14" s="10"/>
      <c r="M14" s="10">
        <v>13.48</v>
      </c>
    </row>
    <row r="15" spans="1:13">
      <c r="A15" s="4">
        <v>40544</v>
      </c>
      <c r="B15" s="6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>
        <v>13.95</v>
      </c>
    </row>
    <row r="16" spans="1:13">
      <c r="A16" s="5" t="s">
        <v>13</v>
      </c>
      <c r="B16" s="7"/>
      <c r="C16" s="33">
        <f>SUM(C3:C13)</f>
        <v>304.45000000000005</v>
      </c>
      <c r="D16" s="33">
        <f>SUM(D3:D14)</f>
        <v>252.24</v>
      </c>
      <c r="E16" s="33">
        <f t="shared" ref="E16:J16" si="0">SUM(E3:E15)</f>
        <v>114</v>
      </c>
      <c r="F16" s="33">
        <f t="shared" si="0"/>
        <v>39</v>
      </c>
      <c r="G16" s="33">
        <f t="shared" si="0"/>
        <v>1056.51</v>
      </c>
      <c r="H16" s="33">
        <f t="shared" si="0"/>
        <v>317.08999999999997</v>
      </c>
      <c r="I16" s="33">
        <f t="shared" si="0"/>
        <v>342.55</v>
      </c>
      <c r="J16" s="33">
        <f t="shared" si="0"/>
        <v>194</v>
      </c>
      <c r="K16" s="33">
        <f>SUM(K3:K14)</f>
        <v>274.49</v>
      </c>
      <c r="L16" s="33">
        <f>SUM(L3:L15)</f>
        <v>612</v>
      </c>
      <c r="M16" s="11">
        <f>SUM(M3:M15)</f>
        <v>143.35</v>
      </c>
    </row>
    <row r="17" spans="1:13">
      <c r="A17" s="4">
        <v>40544</v>
      </c>
      <c r="B17" s="6"/>
      <c r="C17" s="29">
        <v>70.819999999999993</v>
      </c>
      <c r="D17" s="10"/>
      <c r="E17" s="10"/>
      <c r="F17" s="10"/>
      <c r="G17" s="10"/>
      <c r="H17" s="10"/>
      <c r="I17" s="10"/>
      <c r="J17" s="35"/>
      <c r="K17" s="42">
        <v>43.31</v>
      </c>
      <c r="L17" s="10"/>
      <c r="M17" s="10"/>
    </row>
    <row r="18" spans="1:13">
      <c r="A18" s="4">
        <v>40575</v>
      </c>
      <c r="B18" s="6"/>
      <c r="C18" s="29">
        <v>69.08</v>
      </c>
      <c r="D18" s="10"/>
      <c r="E18" s="10"/>
      <c r="F18" s="10"/>
      <c r="G18" s="10"/>
      <c r="H18" s="29">
        <v>337.88</v>
      </c>
      <c r="I18" s="29"/>
      <c r="J18" s="35"/>
      <c r="K18" s="10"/>
      <c r="L18" s="10"/>
      <c r="M18" s="10">
        <v>14.01</v>
      </c>
    </row>
    <row r="19" spans="1:13">
      <c r="A19" s="4">
        <v>40603</v>
      </c>
      <c r="B19" s="6"/>
      <c r="C19" s="29">
        <v>-23.25</v>
      </c>
      <c r="D19" s="10"/>
      <c r="E19" s="10"/>
      <c r="F19" s="10"/>
      <c r="G19" s="10"/>
      <c r="H19" s="10"/>
      <c r="I19" s="10"/>
      <c r="J19" s="35"/>
      <c r="K19" s="29">
        <v>36.04</v>
      </c>
      <c r="L19" s="10"/>
      <c r="M19" s="10">
        <v>16.36</v>
      </c>
    </row>
    <row r="20" spans="1:13">
      <c r="A20" s="4">
        <v>40634</v>
      </c>
      <c r="B20" s="6"/>
      <c r="C20" s="10"/>
      <c r="D20" s="10"/>
      <c r="E20" s="10"/>
      <c r="F20" s="10"/>
      <c r="G20" s="10"/>
      <c r="H20" s="10"/>
      <c r="I20" s="29">
        <v>179.13</v>
      </c>
      <c r="J20" s="35"/>
      <c r="K20" s="10"/>
      <c r="L20" s="10"/>
      <c r="M20" s="10">
        <v>9.6999999999999993</v>
      </c>
    </row>
    <row r="21" spans="1:13">
      <c r="A21" s="4">
        <v>40664</v>
      </c>
      <c r="B21" s="6"/>
      <c r="C21" s="29">
        <v>34.69</v>
      </c>
      <c r="D21" s="10"/>
      <c r="E21" s="10"/>
      <c r="F21" s="10"/>
      <c r="G21" s="10"/>
      <c r="H21" s="10"/>
      <c r="I21" s="10"/>
      <c r="J21" s="35"/>
      <c r="K21" s="29">
        <v>45.68</v>
      </c>
      <c r="L21" s="10"/>
      <c r="M21" s="10"/>
    </row>
    <row r="22" spans="1:13">
      <c r="A22" s="4">
        <v>40695</v>
      </c>
      <c r="B22" s="6"/>
      <c r="C22" s="10"/>
      <c r="D22" s="10"/>
      <c r="E22" s="10"/>
      <c r="F22" s="10"/>
      <c r="G22" s="10"/>
      <c r="H22" s="10"/>
      <c r="I22" s="10"/>
      <c r="J22" s="35"/>
      <c r="K22" s="10"/>
      <c r="L22" s="10"/>
      <c r="M22" s="10">
        <v>7.25</v>
      </c>
    </row>
    <row r="23" spans="1:13">
      <c r="A23" s="4">
        <v>40725</v>
      </c>
      <c r="B23" s="6"/>
      <c r="C23" s="29">
        <v>44.84</v>
      </c>
      <c r="D23" s="29">
        <v>109.16</v>
      </c>
      <c r="E23" s="10"/>
      <c r="F23" s="10"/>
      <c r="G23" s="29">
        <v>1162.2</v>
      </c>
      <c r="H23" s="10"/>
      <c r="I23" s="10"/>
      <c r="J23" s="35"/>
      <c r="K23" s="29">
        <v>49.98</v>
      </c>
      <c r="L23" s="10"/>
      <c r="M23" s="10">
        <v>8.25</v>
      </c>
    </row>
    <row r="24" spans="1:13">
      <c r="A24" s="4">
        <v>40756</v>
      </c>
      <c r="B24" s="6"/>
      <c r="C24" s="10"/>
      <c r="D24" s="10"/>
      <c r="E24" s="10"/>
      <c r="F24" s="29">
        <v>40</v>
      </c>
      <c r="G24" s="10"/>
      <c r="H24" s="10"/>
      <c r="I24" s="10"/>
      <c r="J24" s="35"/>
      <c r="K24" s="10"/>
      <c r="L24" s="10"/>
      <c r="M24" s="10">
        <v>3.71</v>
      </c>
    </row>
    <row r="25" spans="1:13">
      <c r="A25" s="4">
        <v>40787</v>
      </c>
      <c r="B25" s="6"/>
      <c r="C25" s="29">
        <v>38.840000000000003</v>
      </c>
      <c r="D25" s="10"/>
      <c r="E25" s="10"/>
      <c r="F25" s="10"/>
      <c r="G25" s="10"/>
      <c r="H25" s="10"/>
      <c r="I25" s="10"/>
      <c r="J25" s="35"/>
      <c r="K25" s="29">
        <v>38.82</v>
      </c>
      <c r="L25" s="10"/>
      <c r="M25" s="10"/>
    </row>
    <row r="26" spans="1:13">
      <c r="A26" s="4">
        <v>40817</v>
      </c>
      <c r="B26" s="6"/>
      <c r="C26" s="10"/>
      <c r="D26" s="10"/>
      <c r="E26" s="10"/>
      <c r="F26" s="10"/>
      <c r="G26" s="10"/>
      <c r="H26" s="10"/>
      <c r="I26" s="10"/>
      <c r="J26" s="35"/>
      <c r="K26" s="10"/>
      <c r="L26" s="29">
        <v>412</v>
      </c>
      <c r="M26" s="10">
        <v>3.91</v>
      </c>
    </row>
    <row r="27" spans="1:13">
      <c r="A27" s="4">
        <v>40848</v>
      </c>
      <c r="B27" s="6"/>
      <c r="C27" s="29">
        <v>50.76</v>
      </c>
      <c r="D27" s="29">
        <v>118.48</v>
      </c>
      <c r="E27" s="10"/>
      <c r="F27" s="10"/>
      <c r="G27" s="10"/>
      <c r="H27" s="10"/>
      <c r="I27" s="29">
        <v>175.82</v>
      </c>
      <c r="J27" s="35"/>
      <c r="K27" s="29">
        <v>39.83</v>
      </c>
      <c r="L27" s="29">
        <v>428</v>
      </c>
      <c r="M27" s="10">
        <v>3.9</v>
      </c>
    </row>
    <row r="28" spans="1:13">
      <c r="A28" s="4">
        <v>40878</v>
      </c>
      <c r="B28" s="6"/>
      <c r="C28" s="10"/>
      <c r="D28" s="10"/>
      <c r="E28" s="10"/>
      <c r="F28" s="10"/>
      <c r="G28" s="10"/>
      <c r="H28" s="10"/>
      <c r="I28" s="10"/>
      <c r="J28" s="35"/>
      <c r="K28" s="10"/>
      <c r="L28" s="10"/>
      <c r="M28" s="10">
        <v>5.33</v>
      </c>
    </row>
    <row r="29" spans="1:13">
      <c r="A29" s="5" t="s">
        <v>14</v>
      </c>
      <c r="B29" s="7"/>
      <c r="C29" s="33">
        <f>SUM(C17:C27)</f>
        <v>285.77999999999997</v>
      </c>
      <c r="D29" s="33">
        <f>SUM(D17:D27)</f>
        <v>227.64</v>
      </c>
      <c r="E29" s="38" t="s">
        <v>24</v>
      </c>
      <c r="F29" s="33">
        <f>SUM(F17:F28)</f>
        <v>40</v>
      </c>
      <c r="G29" s="33">
        <f>SUM(G17:G28)</f>
        <v>1162.2</v>
      </c>
      <c r="H29" s="33">
        <f>SUM(H17:H28)</f>
        <v>337.88</v>
      </c>
      <c r="I29" s="33">
        <f>SUM(I17:I28)</f>
        <v>354.95</v>
      </c>
      <c r="J29" s="36"/>
      <c r="K29" s="33">
        <f>SUM(K17:K27)</f>
        <v>253.65999999999997</v>
      </c>
      <c r="L29" s="33">
        <f>SUM(L17:L28)</f>
        <v>840</v>
      </c>
      <c r="M29" s="11">
        <f>SUM(M18:M28)</f>
        <v>72.42</v>
      </c>
    </row>
    <row r="30" spans="1:13">
      <c r="A30" s="4">
        <v>40909</v>
      </c>
      <c r="B30" s="6"/>
      <c r="C30" s="29">
        <v>78.3</v>
      </c>
      <c r="D30" s="10"/>
      <c r="E30" s="10"/>
      <c r="F30" s="10"/>
      <c r="G30" s="10"/>
      <c r="H30" s="34"/>
      <c r="I30" s="10"/>
      <c r="J30" s="35"/>
      <c r="K30" s="42">
        <v>36.68</v>
      </c>
      <c r="L30" s="10"/>
      <c r="M30" s="10"/>
    </row>
    <row r="31" spans="1:13">
      <c r="A31" s="4">
        <v>40940</v>
      </c>
      <c r="B31" s="6"/>
      <c r="C31" s="10"/>
      <c r="D31" s="10"/>
      <c r="E31" s="10"/>
      <c r="F31" s="10"/>
      <c r="G31" s="10"/>
      <c r="H31" s="10"/>
      <c r="I31" s="10"/>
      <c r="J31" s="35"/>
      <c r="K31" s="10"/>
      <c r="L31" s="10"/>
      <c r="M31" s="10">
        <v>3.22</v>
      </c>
    </row>
    <row r="32" spans="1:13">
      <c r="A32" s="4">
        <v>40969</v>
      </c>
      <c r="B32" s="6"/>
      <c r="C32" s="29">
        <v>53.89</v>
      </c>
      <c r="D32" s="10"/>
      <c r="E32" s="10"/>
      <c r="F32" s="10"/>
      <c r="G32" s="10"/>
      <c r="H32" s="29">
        <v>259.27999999999997</v>
      </c>
      <c r="I32" s="29"/>
      <c r="J32" s="35"/>
      <c r="K32" s="29">
        <v>38.93</v>
      </c>
      <c r="L32" s="10"/>
      <c r="M32" s="10"/>
    </row>
    <row r="33" spans="1:13">
      <c r="A33" s="4">
        <v>41000</v>
      </c>
      <c r="B33" s="6"/>
      <c r="C33" s="29"/>
      <c r="D33" s="10"/>
      <c r="E33" s="10"/>
      <c r="F33" s="10"/>
      <c r="G33" s="10"/>
      <c r="H33" s="29"/>
      <c r="I33" s="29">
        <v>183.62</v>
      </c>
      <c r="J33" s="35"/>
      <c r="K33" s="29"/>
      <c r="L33" s="10"/>
      <c r="M33" s="10"/>
    </row>
    <row r="34" spans="1:13">
      <c r="A34" s="4">
        <v>41030</v>
      </c>
      <c r="B34" s="6"/>
      <c r="C34" s="29">
        <v>62.75</v>
      </c>
      <c r="D34" s="10"/>
      <c r="E34" s="10"/>
      <c r="F34" s="10"/>
      <c r="G34" s="10"/>
      <c r="H34" s="10"/>
      <c r="I34" s="10"/>
      <c r="J34" s="35"/>
      <c r="K34" s="29">
        <v>37.81</v>
      </c>
      <c r="L34" s="10"/>
      <c r="M34" s="10">
        <v>4.2699999999999996</v>
      </c>
    </row>
    <row r="35" spans="1:13">
      <c r="A35" s="4">
        <v>41061</v>
      </c>
      <c r="B35" s="6"/>
      <c r="C35" s="10"/>
      <c r="D35" s="29">
        <v>127.89</v>
      </c>
      <c r="E35" s="10"/>
      <c r="F35" s="10"/>
      <c r="G35" s="29">
        <v>1256.52</v>
      </c>
      <c r="H35" s="10"/>
      <c r="I35" s="10"/>
      <c r="J35" s="35"/>
      <c r="K35" s="10"/>
      <c r="L35" s="10"/>
      <c r="M35" s="10"/>
    </row>
    <row r="36" spans="1:13">
      <c r="A36" s="4">
        <v>41091</v>
      </c>
      <c r="B36" s="6"/>
      <c r="C36" s="29">
        <v>36.68</v>
      </c>
      <c r="D36" s="10"/>
      <c r="E36" s="10"/>
      <c r="F36" s="10"/>
      <c r="G36" s="10"/>
      <c r="H36" s="10"/>
      <c r="I36" s="10"/>
      <c r="J36" s="35"/>
      <c r="K36" s="29">
        <v>38.93</v>
      </c>
      <c r="L36" s="10"/>
      <c r="M36" s="10"/>
    </row>
    <row r="37" spans="1:13">
      <c r="A37" s="4">
        <v>41153</v>
      </c>
      <c r="B37" s="6"/>
      <c r="C37" s="29">
        <v>41.21</v>
      </c>
      <c r="D37" s="10"/>
      <c r="E37" s="29">
        <v>120</v>
      </c>
      <c r="F37" s="10"/>
      <c r="G37" s="10"/>
      <c r="H37" s="10"/>
      <c r="I37" s="10"/>
      <c r="J37" s="35"/>
      <c r="K37" s="29">
        <v>39.49</v>
      </c>
      <c r="L37" s="10"/>
      <c r="M37" s="10"/>
    </row>
    <row r="38" spans="1:13">
      <c r="A38" s="4">
        <v>41183</v>
      </c>
      <c r="B38" s="6"/>
      <c r="C38" s="10"/>
      <c r="D38" s="10"/>
      <c r="E38" s="10"/>
      <c r="F38" s="10"/>
      <c r="G38" s="10"/>
      <c r="H38" s="10"/>
      <c r="I38" s="10"/>
      <c r="J38" s="35"/>
      <c r="K38" s="10"/>
      <c r="L38" s="29">
        <v>464</v>
      </c>
      <c r="M38" s="10">
        <v>6.76</v>
      </c>
    </row>
    <row r="39" spans="1:13">
      <c r="A39" s="4">
        <v>41214</v>
      </c>
      <c r="B39" s="6"/>
      <c r="C39" s="29">
        <v>48.08</v>
      </c>
      <c r="D39" s="29">
        <v>127.11</v>
      </c>
      <c r="E39" s="10"/>
      <c r="F39" s="10"/>
      <c r="G39" s="10"/>
      <c r="H39" s="10"/>
      <c r="I39" s="29">
        <v>180.31</v>
      </c>
      <c r="J39" s="35"/>
      <c r="K39" s="29">
        <v>37.58</v>
      </c>
      <c r="L39" s="29">
        <v>466</v>
      </c>
      <c r="M39" s="10">
        <v>3.25</v>
      </c>
    </row>
    <row r="40" spans="1:13">
      <c r="A40" s="4">
        <v>41275</v>
      </c>
      <c r="B40" s="6"/>
      <c r="C40" s="10"/>
      <c r="D40" s="10"/>
      <c r="E40" s="10"/>
      <c r="F40" s="10"/>
      <c r="G40" s="10"/>
      <c r="H40" s="10"/>
      <c r="I40" s="10"/>
      <c r="J40" s="35"/>
      <c r="K40" s="10"/>
      <c r="L40" s="10"/>
      <c r="M40" s="10">
        <v>3.83</v>
      </c>
    </row>
    <row r="41" spans="1:13">
      <c r="A41" s="5" t="s">
        <v>15</v>
      </c>
      <c r="B41" s="7"/>
      <c r="C41" s="33">
        <f>SUM(C30:C39)</f>
        <v>320.90999999999997</v>
      </c>
      <c r="D41" s="33">
        <f>SUM(D30:D39)</f>
        <v>255</v>
      </c>
      <c r="E41" s="33">
        <f>SUM(E30:E40)</f>
        <v>120</v>
      </c>
      <c r="F41" s="11" t="s">
        <v>24</v>
      </c>
      <c r="G41" s="33">
        <f>SUM(G30:G40)</f>
        <v>1256.52</v>
      </c>
      <c r="H41" s="33">
        <f>SUM(H30:H40)</f>
        <v>259.27999999999997</v>
      </c>
      <c r="I41" s="31">
        <f>SUM(I30:I40)</f>
        <v>363.93</v>
      </c>
      <c r="J41" s="35"/>
      <c r="K41" s="33">
        <f>SUM(K30:K39)</f>
        <v>229.42000000000002</v>
      </c>
      <c r="L41" s="33">
        <f>SUM(L30:L40)</f>
        <v>930</v>
      </c>
      <c r="M41" s="11">
        <f>SUM(M30:M40)</f>
        <v>21.33</v>
      </c>
    </row>
  </sheetData>
  <pageMargins left="0.70866141732283472" right="0.70866141732283472" top="0.28999999999999998" bottom="0.28999999999999998" header="0.18" footer="0.17"/>
  <pageSetup paperSize="9"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N43"/>
  <sheetViews>
    <sheetView topLeftCell="A22" workbookViewId="0">
      <selection activeCell="M43" sqref="M43"/>
    </sheetView>
  </sheetViews>
  <sheetFormatPr baseColWidth="10" defaultRowHeight="15"/>
  <sheetData>
    <row r="1" spans="1:13" ht="15.75">
      <c r="A1" s="1" t="s">
        <v>0</v>
      </c>
      <c r="B1" s="1"/>
      <c r="C1" s="1"/>
      <c r="D1" s="1"/>
    </row>
    <row r="2" spans="1:13">
      <c r="A2" s="18" t="s">
        <v>6</v>
      </c>
      <c r="B2" s="19"/>
      <c r="C2" s="62" t="s">
        <v>1</v>
      </c>
      <c r="D2" s="61" t="s">
        <v>7</v>
      </c>
      <c r="F2" s="59" t="s">
        <v>23</v>
      </c>
      <c r="G2" s="59" t="s">
        <v>25</v>
      </c>
      <c r="H2" s="59" t="s">
        <v>26</v>
      </c>
      <c r="I2" s="60" t="s">
        <v>28</v>
      </c>
      <c r="J2" s="60" t="s">
        <v>32</v>
      </c>
      <c r="K2" s="60" t="s">
        <v>19</v>
      </c>
      <c r="L2" s="64" t="s">
        <v>20</v>
      </c>
      <c r="M2" s="60" t="s">
        <v>37</v>
      </c>
    </row>
    <row r="3" spans="1:13">
      <c r="A3" s="4">
        <v>41275</v>
      </c>
      <c r="B3" s="6"/>
      <c r="C3" s="29">
        <v>72.38</v>
      </c>
      <c r="D3" s="10"/>
      <c r="E3" s="10"/>
      <c r="F3" s="10"/>
      <c r="G3" s="10"/>
      <c r="H3" s="10"/>
      <c r="I3" s="10"/>
      <c r="J3" s="10"/>
      <c r="K3" s="10"/>
      <c r="L3" s="42">
        <v>39.49</v>
      </c>
      <c r="M3" s="10"/>
    </row>
    <row r="4" spans="1:13">
      <c r="A4" s="4">
        <v>41306</v>
      </c>
      <c r="B4" s="6"/>
      <c r="C4" s="10"/>
      <c r="D4" s="10"/>
      <c r="E4" s="10">
        <v>3.19</v>
      </c>
      <c r="F4" s="10"/>
      <c r="G4" s="10"/>
      <c r="H4" s="10"/>
      <c r="I4" s="29">
        <v>380.59</v>
      </c>
      <c r="J4" s="29"/>
      <c r="K4" s="10"/>
      <c r="L4" s="10"/>
      <c r="M4" s="10"/>
    </row>
    <row r="5" spans="1:13">
      <c r="A5" s="4">
        <v>41334</v>
      </c>
      <c r="B5" s="6"/>
      <c r="C5" s="29">
        <v>47.72</v>
      </c>
      <c r="D5" s="10"/>
      <c r="E5" s="10"/>
      <c r="F5" s="10"/>
      <c r="G5" s="10"/>
      <c r="H5" s="10"/>
      <c r="I5" s="10"/>
      <c r="J5" s="10"/>
      <c r="K5" s="10"/>
      <c r="L5" s="29">
        <v>36.119999999999997</v>
      </c>
      <c r="M5" s="10"/>
    </row>
    <row r="6" spans="1:13">
      <c r="A6" s="4">
        <v>41365</v>
      </c>
      <c r="B6" s="6"/>
      <c r="C6" s="29">
        <v>55.38</v>
      </c>
      <c r="D6" s="10"/>
      <c r="E6" s="10"/>
      <c r="F6" s="10"/>
      <c r="G6" s="10"/>
      <c r="H6" s="10"/>
      <c r="I6" s="10"/>
      <c r="J6" s="29">
        <v>186.55</v>
      </c>
      <c r="K6" s="10"/>
      <c r="L6" s="10"/>
      <c r="M6" s="10"/>
    </row>
    <row r="7" spans="1:13">
      <c r="A7" s="4">
        <v>41395</v>
      </c>
      <c r="B7" s="6"/>
      <c r="C7" s="10"/>
      <c r="D7" s="10"/>
      <c r="E7" s="10">
        <v>4.54</v>
      </c>
      <c r="F7" s="10"/>
      <c r="G7" s="10"/>
      <c r="H7" s="10"/>
      <c r="I7" s="10"/>
      <c r="J7" s="10"/>
      <c r="K7" s="10"/>
      <c r="L7" s="29">
        <v>36.11</v>
      </c>
      <c r="M7" s="10"/>
    </row>
    <row r="8" spans="1:13">
      <c r="A8" s="4">
        <v>41426</v>
      </c>
      <c r="B8" s="6"/>
      <c r="C8" s="10"/>
      <c r="D8" s="29">
        <v>123.9</v>
      </c>
      <c r="E8" s="10"/>
      <c r="F8" s="10"/>
      <c r="G8" s="10"/>
      <c r="H8" s="29">
        <v>1385.5</v>
      </c>
      <c r="I8" s="10"/>
      <c r="J8" s="10"/>
      <c r="K8" s="10"/>
      <c r="L8" s="10"/>
      <c r="M8" s="10"/>
    </row>
    <row r="9" spans="1:13">
      <c r="A9" s="4">
        <v>41456</v>
      </c>
      <c r="B9" s="6"/>
      <c r="C9" s="29">
        <v>103.14</v>
      </c>
      <c r="D9" s="10"/>
      <c r="E9" s="10">
        <v>5.01</v>
      </c>
      <c r="F9" s="10"/>
      <c r="G9" s="29">
        <v>43</v>
      </c>
      <c r="H9" s="10"/>
      <c r="I9" s="10"/>
      <c r="J9" s="10"/>
      <c r="K9" s="10"/>
      <c r="L9" s="29">
        <v>38.93</v>
      </c>
      <c r="M9" s="10"/>
    </row>
    <row r="10" spans="1:13">
      <c r="A10" s="4">
        <v>41487</v>
      </c>
      <c r="B10" s="6"/>
      <c r="C10" s="29">
        <v>82.46</v>
      </c>
      <c r="D10" s="10"/>
      <c r="E10" s="10">
        <v>3.93</v>
      </c>
      <c r="F10" s="10"/>
      <c r="G10" s="10"/>
      <c r="H10" s="10"/>
      <c r="I10" s="10"/>
      <c r="J10" s="10"/>
      <c r="K10" s="10"/>
      <c r="L10" s="10"/>
      <c r="M10" s="10"/>
    </row>
    <row r="11" spans="1:13">
      <c r="A11" s="4">
        <v>41518</v>
      </c>
      <c r="B11" s="6"/>
      <c r="C11" s="10"/>
      <c r="D11" s="10"/>
      <c r="E11" s="10">
        <v>3.78</v>
      </c>
      <c r="F11" s="10"/>
      <c r="G11" s="10"/>
      <c r="H11" s="10"/>
      <c r="I11" s="10"/>
      <c r="J11" s="10"/>
      <c r="K11" s="29">
        <v>210</v>
      </c>
      <c r="L11" s="29">
        <v>39.51</v>
      </c>
      <c r="M11" s="10"/>
    </row>
    <row r="12" spans="1:13">
      <c r="A12" s="4">
        <v>41548</v>
      </c>
      <c r="B12" s="6"/>
      <c r="C12" s="29">
        <v>84.03</v>
      </c>
      <c r="D12" s="10"/>
      <c r="E12" s="10"/>
      <c r="F12" s="29">
        <v>168</v>
      </c>
      <c r="G12" s="10"/>
      <c r="H12" s="10"/>
      <c r="I12" s="10"/>
      <c r="J12" s="10"/>
      <c r="K12" s="10"/>
      <c r="L12" s="10"/>
      <c r="M12" s="29">
        <v>467</v>
      </c>
    </row>
    <row r="13" spans="1:13">
      <c r="A13" s="4">
        <v>41579</v>
      </c>
      <c r="B13" s="6"/>
      <c r="C13" s="10"/>
      <c r="D13" s="29">
        <v>131.5</v>
      </c>
      <c r="E13" s="10"/>
      <c r="F13" s="10"/>
      <c r="G13" s="10"/>
      <c r="H13" s="10"/>
      <c r="I13" s="10"/>
      <c r="J13" s="29">
        <v>183.24</v>
      </c>
      <c r="K13" s="10"/>
      <c r="L13" s="29">
        <v>41.51</v>
      </c>
      <c r="M13" s="29">
        <v>479</v>
      </c>
    </row>
    <row r="14" spans="1:13">
      <c r="A14" s="4">
        <v>41640</v>
      </c>
      <c r="B14" s="6"/>
      <c r="C14" s="29"/>
      <c r="D14" s="10"/>
      <c r="E14" s="10">
        <v>10.38</v>
      </c>
      <c r="F14" s="10"/>
      <c r="G14" s="10"/>
      <c r="H14" s="10"/>
      <c r="I14" s="10"/>
      <c r="J14" s="10"/>
      <c r="K14" s="10"/>
      <c r="L14" s="10"/>
      <c r="M14" s="10"/>
    </row>
    <row r="15" spans="1:13">
      <c r="A15" s="5" t="s">
        <v>16</v>
      </c>
      <c r="B15" s="7"/>
      <c r="C15" s="38">
        <f>SUM(C3:C14)</f>
        <v>445.11</v>
      </c>
      <c r="D15" s="33">
        <f>SUM(D3:D14)</f>
        <v>255.4</v>
      </c>
      <c r="E15" s="11">
        <f>SUM(E3:E14)</f>
        <v>30.830000000000005</v>
      </c>
      <c r="F15" s="33">
        <v>168</v>
      </c>
      <c r="G15" s="33">
        <f t="shared" ref="G15:L15" si="0">SUM(G3:G14)</f>
        <v>43</v>
      </c>
      <c r="H15" s="33">
        <f t="shared" si="0"/>
        <v>1385.5</v>
      </c>
      <c r="I15" s="33">
        <f t="shared" si="0"/>
        <v>380.59</v>
      </c>
      <c r="J15" s="33">
        <f t="shared" si="0"/>
        <v>369.79</v>
      </c>
      <c r="K15" s="33">
        <f t="shared" si="0"/>
        <v>210</v>
      </c>
      <c r="L15" s="33">
        <f t="shared" si="0"/>
        <v>231.67</v>
      </c>
      <c r="M15" s="33">
        <f>SUM(M3:M14)</f>
        <v>946</v>
      </c>
    </row>
    <row r="16" spans="1:13">
      <c r="A16" s="4">
        <v>41640</v>
      </c>
      <c r="B16" s="13"/>
      <c r="C16" s="14">
        <v>39.74</v>
      </c>
      <c r="D16" s="14"/>
      <c r="E16" s="10"/>
      <c r="F16" s="3"/>
      <c r="G16" s="10"/>
      <c r="H16" s="10"/>
      <c r="I16" s="10"/>
      <c r="J16" s="10"/>
      <c r="K16" s="10"/>
      <c r="L16" s="42">
        <v>39.72</v>
      </c>
      <c r="M16" s="10"/>
    </row>
    <row r="17" spans="1:14">
      <c r="A17" s="4">
        <v>41671</v>
      </c>
      <c r="B17" s="6"/>
      <c r="C17" s="29">
        <v>69.69</v>
      </c>
      <c r="D17" s="10"/>
      <c r="E17" s="10">
        <v>12.77</v>
      </c>
      <c r="F17" s="3"/>
      <c r="G17" s="10"/>
      <c r="H17" s="10"/>
      <c r="I17" s="10"/>
      <c r="J17" s="10"/>
      <c r="K17" s="10"/>
      <c r="L17" s="10"/>
      <c r="M17" s="10"/>
    </row>
    <row r="18" spans="1:14">
      <c r="A18" s="4">
        <v>41699</v>
      </c>
      <c r="B18" s="6"/>
      <c r="C18" s="10"/>
      <c r="D18" s="10"/>
      <c r="E18" s="10"/>
      <c r="F18" s="3"/>
      <c r="G18" s="10"/>
      <c r="H18" s="10"/>
      <c r="I18" s="29">
        <v>397.99</v>
      </c>
      <c r="J18" s="29">
        <v>190.23</v>
      </c>
      <c r="K18" s="10"/>
      <c r="L18" s="29">
        <v>36.92</v>
      </c>
      <c r="M18" s="10"/>
    </row>
    <row r="19" spans="1:14">
      <c r="A19" s="4">
        <v>41730</v>
      </c>
      <c r="B19" s="6"/>
      <c r="C19" s="29">
        <v>86.66</v>
      </c>
      <c r="D19" s="10"/>
      <c r="E19" s="10">
        <v>8.59</v>
      </c>
      <c r="F19" s="3"/>
      <c r="G19" s="10"/>
      <c r="H19" s="10"/>
      <c r="I19" s="10"/>
      <c r="J19" s="10"/>
      <c r="K19" s="10"/>
      <c r="L19" s="10"/>
      <c r="M19" s="10"/>
    </row>
    <row r="20" spans="1:14">
      <c r="A20" s="4">
        <v>41760</v>
      </c>
      <c r="B20" s="6"/>
      <c r="C20" s="10"/>
      <c r="D20" s="10"/>
      <c r="E20" s="10">
        <v>7.15</v>
      </c>
      <c r="F20" s="3"/>
      <c r="G20" s="10"/>
      <c r="H20" s="10"/>
      <c r="I20" s="10"/>
      <c r="J20" s="10"/>
      <c r="K20" s="10"/>
      <c r="L20" s="29">
        <v>38.61</v>
      </c>
      <c r="M20" s="10"/>
    </row>
    <row r="21" spans="1:14">
      <c r="A21" s="4">
        <v>41791</v>
      </c>
      <c r="B21" s="6"/>
      <c r="C21" s="10"/>
      <c r="D21" s="29">
        <v>152.72999999999999</v>
      </c>
      <c r="E21" s="10">
        <v>4.08</v>
      </c>
      <c r="F21" s="3"/>
      <c r="G21" s="10"/>
      <c r="H21" s="29">
        <v>1247.1400000000001</v>
      </c>
      <c r="I21" s="10"/>
      <c r="J21" s="10"/>
      <c r="K21" s="10"/>
      <c r="L21" s="10"/>
      <c r="M21" s="10"/>
    </row>
    <row r="22" spans="1:14">
      <c r="A22" s="4">
        <v>41821</v>
      </c>
      <c r="B22" s="6"/>
      <c r="C22" s="29">
        <v>40.14</v>
      </c>
      <c r="D22" s="10"/>
      <c r="E22" s="10">
        <v>3.37</v>
      </c>
      <c r="F22" s="3"/>
      <c r="G22" s="10"/>
      <c r="H22" s="10"/>
      <c r="I22" s="10"/>
      <c r="J22" s="10"/>
      <c r="K22" s="10"/>
      <c r="L22" s="29">
        <v>36.92</v>
      </c>
      <c r="M22" s="10"/>
    </row>
    <row r="23" spans="1:14">
      <c r="A23" s="4">
        <v>41852</v>
      </c>
      <c r="B23" s="6"/>
      <c r="C23" s="29">
        <v>64.8</v>
      </c>
      <c r="D23" s="10"/>
      <c r="E23" s="10">
        <v>3.22</v>
      </c>
      <c r="F23" s="3"/>
      <c r="G23" s="10"/>
      <c r="H23" s="10"/>
      <c r="I23" s="10"/>
      <c r="J23" s="10"/>
      <c r="K23" s="10"/>
      <c r="L23" s="10"/>
      <c r="M23" s="10"/>
      <c r="N23" s="65"/>
    </row>
    <row r="24" spans="1:14">
      <c r="A24" s="4">
        <v>41883</v>
      </c>
      <c r="B24" s="6"/>
      <c r="C24" s="10"/>
      <c r="D24" s="10"/>
      <c r="E24" s="10"/>
      <c r="F24" s="3"/>
      <c r="G24" s="10"/>
      <c r="H24" s="10"/>
      <c r="I24" s="10"/>
      <c r="J24" s="10"/>
      <c r="K24" s="10"/>
      <c r="L24" s="29">
        <v>55.64</v>
      </c>
      <c r="M24" s="10"/>
    </row>
    <row r="25" spans="1:14">
      <c r="A25" s="4">
        <v>41913</v>
      </c>
      <c r="B25" s="6"/>
      <c r="C25" s="29">
        <v>68.52</v>
      </c>
      <c r="D25" s="10"/>
      <c r="E25" s="10">
        <v>4.8600000000000003</v>
      </c>
      <c r="F25" s="3"/>
      <c r="G25" s="10"/>
      <c r="H25" s="10"/>
      <c r="I25" s="10"/>
      <c r="J25" s="10"/>
      <c r="K25" s="10"/>
      <c r="L25" s="10"/>
      <c r="M25" s="29">
        <v>472</v>
      </c>
    </row>
    <row r="26" spans="1:14">
      <c r="A26" s="4">
        <v>41944</v>
      </c>
      <c r="B26" s="6"/>
      <c r="C26" s="10"/>
      <c r="D26" s="10"/>
      <c r="E26" s="10"/>
      <c r="F26" s="3"/>
      <c r="G26" s="10"/>
      <c r="H26" s="10"/>
      <c r="I26" s="10"/>
      <c r="J26" s="29">
        <v>186.92</v>
      </c>
      <c r="K26" s="10"/>
      <c r="L26" s="29">
        <v>46.85</v>
      </c>
      <c r="M26" s="29">
        <v>484</v>
      </c>
    </row>
    <row r="27" spans="1:14">
      <c r="A27" s="4">
        <v>41974</v>
      </c>
      <c r="B27" s="6"/>
      <c r="C27" s="10"/>
      <c r="D27" s="29">
        <v>120.32</v>
      </c>
      <c r="E27" s="10">
        <v>9.67</v>
      </c>
      <c r="F27" s="3"/>
      <c r="G27" s="10"/>
      <c r="H27" s="10"/>
      <c r="I27" s="10"/>
      <c r="J27" s="10"/>
      <c r="K27" s="10"/>
      <c r="L27" s="10"/>
      <c r="M27" s="10"/>
    </row>
    <row r="28" spans="1:14">
      <c r="A28" s="4">
        <v>42005</v>
      </c>
      <c r="B28" s="6"/>
      <c r="C28" s="29"/>
      <c r="D28" s="10"/>
      <c r="E28" s="10">
        <v>7.1</v>
      </c>
      <c r="F28" s="3"/>
      <c r="G28" s="10"/>
      <c r="H28" s="10"/>
      <c r="I28" s="10"/>
      <c r="J28" s="37"/>
      <c r="K28" s="10"/>
      <c r="L28" s="10"/>
      <c r="M28" s="10"/>
    </row>
    <row r="29" spans="1:14">
      <c r="A29" s="5" t="s">
        <v>17</v>
      </c>
      <c r="B29" s="7"/>
      <c r="C29" s="38">
        <f>SUM(C16:C28)</f>
        <v>369.55</v>
      </c>
      <c r="D29" s="33">
        <f>SUM(D17:D28)</f>
        <v>273.04999999999995</v>
      </c>
      <c r="E29" s="11">
        <f>SUM(E16:E28)</f>
        <v>60.809999999999995</v>
      </c>
      <c r="F29" s="41" t="s">
        <v>24</v>
      </c>
      <c r="G29" s="25" t="s">
        <v>29</v>
      </c>
      <c r="H29" s="33">
        <f>SUM(H16:H28)</f>
        <v>1247.1400000000001</v>
      </c>
      <c r="I29" s="33">
        <f>SUM(I16:I28)</f>
        <v>397.99</v>
      </c>
      <c r="J29" s="33">
        <f>SUM(J16:J28)</f>
        <v>377.15</v>
      </c>
      <c r="K29" s="25"/>
      <c r="L29" s="33">
        <f>SUM(L16:L28)</f>
        <v>254.66</v>
      </c>
      <c r="M29" s="33">
        <f>SUM(M16:M28)</f>
        <v>956</v>
      </c>
    </row>
    <row r="30" spans="1:14">
      <c r="A30" s="16">
        <v>42005</v>
      </c>
      <c r="B30" s="13"/>
      <c r="C30" s="14">
        <v>77.040000000000006</v>
      </c>
      <c r="D30" s="14"/>
      <c r="E30" s="10"/>
      <c r="F30" s="3"/>
      <c r="G30" s="10"/>
      <c r="H30" s="10"/>
      <c r="I30" s="10"/>
      <c r="J30" s="10"/>
      <c r="K30" s="10"/>
      <c r="L30" s="29">
        <v>50.57</v>
      </c>
      <c r="M30" s="10"/>
    </row>
    <row r="31" spans="1:14">
      <c r="A31" s="4">
        <v>42036</v>
      </c>
      <c r="B31" s="6"/>
      <c r="C31" s="29">
        <v>75.25</v>
      </c>
      <c r="D31" s="10"/>
      <c r="E31" s="10">
        <v>5.9</v>
      </c>
      <c r="F31" s="3"/>
      <c r="G31" s="10"/>
      <c r="H31" s="10"/>
      <c r="I31" s="29">
        <v>411.29</v>
      </c>
      <c r="J31" s="29"/>
      <c r="K31" s="10"/>
      <c r="L31" s="10"/>
      <c r="M31" s="10"/>
    </row>
    <row r="32" spans="1:14">
      <c r="A32" s="4">
        <v>42064</v>
      </c>
      <c r="B32" s="6"/>
      <c r="C32" s="10"/>
      <c r="D32" s="10"/>
      <c r="E32" s="10">
        <v>3.48</v>
      </c>
      <c r="F32" s="3"/>
      <c r="G32" s="10"/>
      <c r="H32" s="10"/>
      <c r="I32" s="10"/>
      <c r="J32" s="10"/>
      <c r="K32" s="10"/>
      <c r="L32" s="29">
        <v>38.61</v>
      </c>
      <c r="M32" s="10"/>
    </row>
    <row r="33" spans="1:13">
      <c r="A33" s="4">
        <v>42095</v>
      </c>
      <c r="B33" s="6"/>
      <c r="C33" s="29">
        <v>73.7</v>
      </c>
      <c r="D33" s="10"/>
      <c r="E33" s="10">
        <v>10.45</v>
      </c>
      <c r="F33" s="3"/>
      <c r="G33" s="10"/>
      <c r="H33" s="29">
        <v>792</v>
      </c>
      <c r="I33" s="10"/>
      <c r="J33" s="29">
        <v>190.23</v>
      </c>
      <c r="K33" s="10"/>
      <c r="L33" s="10"/>
      <c r="M33" s="10"/>
    </row>
    <row r="34" spans="1:13">
      <c r="A34" s="4">
        <v>42125</v>
      </c>
      <c r="B34" s="6"/>
      <c r="C34" s="10"/>
      <c r="D34" s="10"/>
      <c r="E34" s="10"/>
      <c r="F34" s="3"/>
      <c r="G34" s="10"/>
      <c r="H34" s="10"/>
      <c r="I34" s="10"/>
      <c r="J34" s="10"/>
      <c r="K34" s="10"/>
      <c r="L34" s="29">
        <v>40.99</v>
      </c>
      <c r="M34" s="10"/>
    </row>
    <row r="35" spans="1:13">
      <c r="A35" s="4">
        <v>42156</v>
      </c>
      <c r="B35" s="6"/>
      <c r="C35" s="10"/>
      <c r="D35" s="29">
        <v>149.16999999999999</v>
      </c>
      <c r="E35" s="10">
        <v>3.58</v>
      </c>
      <c r="F35" s="3"/>
      <c r="G35" s="10"/>
      <c r="H35" s="10"/>
      <c r="I35" s="10"/>
      <c r="J35" s="10"/>
      <c r="K35" s="10"/>
      <c r="L35" s="10"/>
      <c r="M35" s="10"/>
    </row>
    <row r="36" spans="1:13">
      <c r="A36" s="4">
        <v>42186</v>
      </c>
      <c r="B36" s="6"/>
      <c r="C36" s="29">
        <v>50.38</v>
      </c>
      <c r="D36" s="10"/>
      <c r="E36" s="10">
        <v>12.3</v>
      </c>
      <c r="F36" s="3"/>
      <c r="G36" s="29">
        <v>345</v>
      </c>
      <c r="H36" s="10"/>
      <c r="I36" s="10"/>
      <c r="J36" s="10"/>
      <c r="K36" s="10"/>
      <c r="L36" s="29">
        <v>47.61</v>
      </c>
      <c r="M36" s="10"/>
    </row>
    <row r="37" spans="1:13">
      <c r="A37" s="4">
        <v>42217</v>
      </c>
      <c r="B37" s="6"/>
      <c r="C37" s="29">
        <v>32.869999999999997</v>
      </c>
      <c r="D37" s="10"/>
      <c r="E37" s="10"/>
      <c r="F37" s="3"/>
      <c r="G37" s="10"/>
      <c r="H37" s="10"/>
      <c r="I37" s="10"/>
      <c r="J37" s="10"/>
      <c r="K37" s="10"/>
      <c r="L37" s="10"/>
      <c r="M37" s="10"/>
    </row>
    <row r="38" spans="1:13">
      <c r="A38" s="4">
        <v>42248</v>
      </c>
      <c r="B38" s="6"/>
      <c r="C38" s="10"/>
      <c r="D38" s="10"/>
      <c r="E38" s="10">
        <v>3.72</v>
      </c>
      <c r="F38" s="3"/>
      <c r="G38" s="10"/>
      <c r="H38" s="10"/>
      <c r="I38" s="10"/>
      <c r="J38" s="10"/>
      <c r="K38" s="10"/>
      <c r="L38" s="29">
        <v>41.82</v>
      </c>
      <c r="M38" s="10"/>
    </row>
    <row r="39" spans="1:13">
      <c r="A39" s="4">
        <v>42278</v>
      </c>
      <c r="B39" s="6"/>
      <c r="C39" s="10">
        <v>71.819999999999993</v>
      </c>
      <c r="D39" s="10"/>
      <c r="E39" s="10"/>
      <c r="F39" s="3"/>
      <c r="G39" s="10"/>
      <c r="H39" s="10"/>
      <c r="I39" s="10"/>
      <c r="J39" s="10"/>
      <c r="K39" s="10"/>
      <c r="L39" s="10"/>
      <c r="M39" s="29">
        <v>476</v>
      </c>
    </row>
    <row r="40" spans="1:13">
      <c r="A40" s="4">
        <v>42309</v>
      </c>
      <c r="B40" s="6"/>
      <c r="C40" s="10"/>
      <c r="D40" s="29">
        <v>130.9</v>
      </c>
      <c r="E40" s="10">
        <v>12.3</v>
      </c>
      <c r="F40" s="3"/>
      <c r="G40" s="10"/>
      <c r="H40" s="10"/>
      <c r="I40" s="10"/>
      <c r="J40" s="29">
        <v>186.92</v>
      </c>
      <c r="K40" s="10"/>
      <c r="L40" s="29">
        <v>40.770000000000003</v>
      </c>
      <c r="M40" s="29">
        <v>491</v>
      </c>
    </row>
    <row r="41" spans="1:13">
      <c r="A41" s="4">
        <v>42339</v>
      </c>
      <c r="B41" s="6"/>
      <c r="C41" s="10"/>
      <c r="D41" s="10"/>
      <c r="E41" s="10">
        <v>6.12</v>
      </c>
      <c r="F41" s="3"/>
      <c r="G41" s="10"/>
      <c r="H41" s="10"/>
      <c r="I41" s="10"/>
      <c r="J41" s="10"/>
      <c r="K41" s="10"/>
      <c r="L41" s="10"/>
      <c r="M41" s="10"/>
    </row>
    <row r="42" spans="1:13">
      <c r="A42" s="4">
        <v>42370</v>
      </c>
      <c r="B42" s="6"/>
      <c r="C42" s="29"/>
      <c r="D42" s="10"/>
      <c r="E42" s="10">
        <v>3.67</v>
      </c>
      <c r="F42" s="3"/>
      <c r="G42" s="10"/>
      <c r="H42" s="10"/>
      <c r="I42" s="10"/>
      <c r="J42" s="10"/>
      <c r="K42" s="10"/>
      <c r="L42" s="10"/>
      <c r="M42" s="10"/>
    </row>
    <row r="43" spans="1:13">
      <c r="A43" s="5" t="s">
        <v>18</v>
      </c>
      <c r="B43" s="7"/>
      <c r="C43" s="38">
        <f>SUM(C30:C42)</f>
        <v>381.06</v>
      </c>
      <c r="D43" s="33">
        <f>SUM(D31:D42)</f>
        <v>280.07</v>
      </c>
      <c r="E43" s="11">
        <f>SUM(E30:E42)</f>
        <v>61.519999999999989</v>
      </c>
      <c r="F43" s="41" t="s">
        <v>24</v>
      </c>
      <c r="G43" s="33">
        <f>SUM(G30:G42)</f>
        <v>345</v>
      </c>
      <c r="H43" s="33">
        <f>SUM(H30:H42)</f>
        <v>792</v>
      </c>
      <c r="I43" s="33">
        <f>SUM(I30:I42)</f>
        <v>411.29</v>
      </c>
      <c r="J43" s="33">
        <f>SUM(J30:J42)</f>
        <v>377.15</v>
      </c>
      <c r="K43" s="25"/>
      <c r="L43" s="33">
        <f>SUM(L30:L42)</f>
        <v>260.37</v>
      </c>
      <c r="M43" s="33">
        <f>SUM(M30:M42)</f>
        <v>967</v>
      </c>
    </row>
  </sheetData>
  <pageMargins left="0.70866141732283472" right="0.70866141732283472" top="0.28999999999999998" bottom="0.26" header="0.18" footer="0.17"/>
  <pageSetup paperSize="9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3"/>
  <sheetViews>
    <sheetView workbookViewId="0">
      <selection activeCell="K13" sqref="K13"/>
    </sheetView>
  </sheetViews>
  <sheetFormatPr baseColWidth="10" defaultRowHeight="15"/>
  <sheetData>
    <row r="1" spans="1:14" ht="15.75">
      <c r="A1" s="1" t="s">
        <v>0</v>
      </c>
      <c r="B1" s="1"/>
      <c r="C1" s="1"/>
      <c r="D1" s="1"/>
    </row>
    <row r="2" spans="1:14">
      <c r="A2" s="18" t="s">
        <v>6</v>
      </c>
      <c r="B2" s="19"/>
      <c r="C2" s="20" t="s">
        <v>1</v>
      </c>
      <c r="D2" s="21" t="s">
        <v>7</v>
      </c>
      <c r="E2" s="27" t="s">
        <v>23</v>
      </c>
      <c r="F2" s="27" t="s">
        <v>25</v>
      </c>
      <c r="G2" s="27" t="s">
        <v>26</v>
      </c>
      <c r="H2" s="28" t="s">
        <v>28</v>
      </c>
      <c r="I2" s="28" t="s">
        <v>32</v>
      </c>
      <c r="J2" s="22" t="s">
        <v>20</v>
      </c>
      <c r="K2" s="28" t="s">
        <v>37</v>
      </c>
    </row>
    <row r="3" spans="1:14">
      <c r="A3" s="4">
        <v>42370</v>
      </c>
      <c r="B3" s="13"/>
      <c r="C3" s="14">
        <v>87.67</v>
      </c>
      <c r="D3" s="14"/>
      <c r="E3" s="23"/>
      <c r="F3" s="3"/>
      <c r="G3" s="10"/>
      <c r="H3" s="10"/>
      <c r="I3" s="10"/>
      <c r="J3" s="66">
        <v>54.7</v>
      </c>
      <c r="K3" s="10"/>
    </row>
    <row r="4" spans="1:14">
      <c r="A4" s="4">
        <v>42401</v>
      </c>
      <c r="B4" s="6"/>
      <c r="C4" s="29">
        <v>74.2</v>
      </c>
      <c r="D4" s="10"/>
      <c r="F4" s="3"/>
      <c r="G4" s="10"/>
      <c r="H4" s="10"/>
      <c r="I4" s="10"/>
      <c r="J4" s="67"/>
      <c r="K4" s="10"/>
      <c r="L4" s="23">
        <v>9.83</v>
      </c>
    </row>
    <row r="5" spans="1:14">
      <c r="A5" s="4">
        <v>42430</v>
      </c>
      <c r="B5" s="6"/>
      <c r="C5" s="10"/>
      <c r="D5" s="10"/>
      <c r="F5" s="3"/>
      <c r="G5" s="10"/>
      <c r="H5" s="10"/>
      <c r="I5" s="10"/>
      <c r="J5" s="68">
        <v>46.75</v>
      </c>
      <c r="K5" s="10"/>
      <c r="L5" s="23">
        <v>9.52</v>
      </c>
    </row>
    <row r="6" spans="1:14">
      <c r="A6" s="4">
        <v>42461</v>
      </c>
      <c r="B6" s="6"/>
      <c r="C6" s="29">
        <v>67.05</v>
      </c>
      <c r="D6" s="10"/>
      <c r="F6" s="3"/>
      <c r="G6" s="29">
        <v>769.5</v>
      </c>
      <c r="H6" s="10">
        <v>769.5</v>
      </c>
      <c r="I6" s="10"/>
      <c r="J6" s="67"/>
      <c r="K6" s="10"/>
      <c r="L6" s="23">
        <v>9.64</v>
      </c>
    </row>
    <row r="7" spans="1:14">
      <c r="A7" s="4">
        <v>42491</v>
      </c>
      <c r="B7" s="6"/>
      <c r="C7" s="10"/>
      <c r="D7" s="10"/>
      <c r="F7" s="3"/>
      <c r="G7" s="10"/>
      <c r="H7" s="10"/>
      <c r="I7" s="10"/>
      <c r="J7" s="68">
        <v>47.48</v>
      </c>
      <c r="K7" s="10"/>
      <c r="L7" s="23">
        <v>8.27</v>
      </c>
    </row>
    <row r="8" spans="1:14">
      <c r="A8" s="4">
        <v>42552</v>
      </c>
      <c r="B8" s="6"/>
      <c r="C8" s="29">
        <v>78.66</v>
      </c>
      <c r="D8" s="29">
        <v>164.75</v>
      </c>
      <c r="E8" s="43">
        <v>148.5</v>
      </c>
      <c r="F8" s="29">
        <v>50</v>
      </c>
      <c r="H8" s="10"/>
      <c r="I8" s="10"/>
      <c r="J8" s="68">
        <v>42.09</v>
      </c>
      <c r="K8" s="10"/>
      <c r="L8" s="39"/>
      <c r="M8" s="40"/>
      <c r="N8" s="17"/>
    </row>
    <row r="9" spans="1:14">
      <c r="A9" s="4">
        <v>42583</v>
      </c>
      <c r="B9" s="6"/>
      <c r="C9" s="29">
        <v>68.14</v>
      </c>
      <c r="D9" s="10"/>
      <c r="E9" s="10"/>
      <c r="F9" s="3"/>
      <c r="G9" s="10"/>
      <c r="H9" s="10"/>
      <c r="I9" s="10"/>
      <c r="J9" s="12"/>
      <c r="K9" s="10"/>
    </row>
    <row r="10" spans="1:14">
      <c r="A10" s="4">
        <v>42614</v>
      </c>
      <c r="B10" s="6"/>
      <c r="C10" s="10"/>
      <c r="D10" s="10"/>
      <c r="E10" s="10"/>
      <c r="F10" s="3"/>
      <c r="G10" s="10"/>
      <c r="H10" s="10"/>
      <c r="I10" s="10"/>
      <c r="J10" s="30">
        <v>42.68</v>
      </c>
      <c r="K10" s="10"/>
    </row>
    <row r="11" spans="1:14">
      <c r="A11" s="4">
        <v>42644</v>
      </c>
      <c r="B11" s="6"/>
      <c r="C11" s="29">
        <v>70.569999999999993</v>
      </c>
      <c r="D11" s="10"/>
      <c r="E11" s="10"/>
      <c r="F11" s="3"/>
      <c r="G11" s="10"/>
      <c r="H11" s="10"/>
      <c r="I11" s="10"/>
      <c r="J11" s="12"/>
      <c r="K11" s="29">
        <v>481</v>
      </c>
    </row>
    <row r="12" spans="1:14">
      <c r="A12" s="4">
        <v>42675</v>
      </c>
      <c r="B12" s="6"/>
      <c r="C12" s="8"/>
      <c r="D12" s="10"/>
      <c r="E12" s="10"/>
      <c r="F12" s="3"/>
      <c r="G12" s="10"/>
      <c r="H12" s="10"/>
      <c r="I12" s="10"/>
      <c r="J12" s="12"/>
      <c r="K12" s="29">
        <v>495</v>
      </c>
    </row>
    <row r="13" spans="1:14">
      <c r="A13" s="9">
        <v>2016</v>
      </c>
      <c r="B13" s="7"/>
      <c r="C13" s="25">
        <f>SUM(C3:C12)</f>
        <v>446.29</v>
      </c>
      <c r="D13" s="25">
        <f>SUM(D4:D12)</f>
        <v>164.75</v>
      </c>
      <c r="E13" s="44">
        <f>SUM(E3:E12)</f>
        <v>148.5</v>
      </c>
      <c r="F13" s="25">
        <f>SUM(F3:F12)</f>
        <v>50</v>
      </c>
      <c r="G13" s="25">
        <f>SUM(G3:G12)</f>
        <v>769.5</v>
      </c>
      <c r="H13" s="11">
        <f>SUM(H3:H12)</f>
        <v>769.5</v>
      </c>
      <c r="I13" s="11"/>
      <c r="J13" s="32">
        <f>SUM(J3:J12)</f>
        <v>233.70000000000002</v>
      </c>
      <c r="K13" s="33">
        <f>SUM(K3:K12)</f>
        <v>976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1995 à 2000</vt:lpstr>
      <vt:lpstr>2001 à 2003 </vt:lpstr>
      <vt:lpstr>2004 à 2006 </vt:lpstr>
      <vt:lpstr>2007 à 2009</vt:lpstr>
      <vt:lpstr>2010 à 2012</vt:lpstr>
      <vt:lpstr>2013 à 2015 </vt:lpstr>
      <vt:lpstr>2016 à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2017-03-20T04:47:02Z</cp:lastPrinted>
  <dcterms:created xsi:type="dcterms:W3CDTF">2016-11-21T18:59:44Z</dcterms:created>
  <dcterms:modified xsi:type="dcterms:W3CDTF">2017-03-20T04:47:29Z</dcterms:modified>
</cp:coreProperties>
</file>