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740" activeTab="5"/>
  </bookViews>
  <sheets>
    <sheet name="2009 à 2011" sheetId="1" r:id="rId1"/>
    <sheet name="2012" sheetId="2" r:id="rId2"/>
    <sheet name="2013" sheetId="3" r:id="rId3"/>
    <sheet name="2014" sheetId="4" r:id="rId4"/>
    <sheet name="2015 - 2016" sheetId="5" r:id="rId5"/>
    <sheet name="2017" sheetId="6" r:id="rId6"/>
    <sheet name="Feuil1" sheetId="7" r:id="rId7"/>
  </sheets>
  <calcPr calcId="125725"/>
</workbook>
</file>

<file path=xl/calcChain.xml><?xml version="1.0" encoding="utf-8"?>
<calcChain xmlns="http://schemas.openxmlformats.org/spreadsheetml/2006/main">
  <c r="F10" i="6"/>
  <c r="F89"/>
  <c r="F88"/>
  <c r="F87"/>
  <c r="F86"/>
  <c r="F85"/>
  <c r="F50"/>
  <c r="F39"/>
  <c r="F38"/>
  <c r="F36"/>
  <c r="F13"/>
  <c r="F67"/>
  <c r="F66"/>
  <c r="F65"/>
  <c r="F63"/>
  <c r="F62"/>
  <c r="F64"/>
  <c r="F61"/>
  <c r="F60"/>
  <c r="F59"/>
  <c r="F58"/>
  <c r="F57"/>
  <c r="F56"/>
  <c r="F55"/>
  <c r="F54"/>
  <c r="F53"/>
  <c r="F52"/>
  <c r="F51"/>
  <c r="E68"/>
  <c r="F45"/>
  <c r="F42"/>
  <c r="F46"/>
  <c r="F44"/>
  <c r="F43"/>
  <c r="F41"/>
  <c r="E47"/>
  <c r="F34"/>
  <c r="F16"/>
  <c r="F15"/>
  <c r="F14"/>
  <c r="F9"/>
  <c r="F29"/>
  <c r="F28"/>
  <c r="F27"/>
  <c r="F26"/>
  <c r="F25"/>
  <c r="F24"/>
  <c r="F23"/>
  <c r="F22"/>
  <c r="F21"/>
  <c r="F20"/>
  <c r="F19"/>
  <c r="F18"/>
  <c r="F17"/>
  <c r="E30"/>
  <c r="H95" i="5"/>
  <c r="F95"/>
  <c r="E95"/>
  <c r="D95"/>
  <c r="C95"/>
  <c r="H84" i="6"/>
  <c r="F84"/>
  <c r="D30"/>
  <c r="D47"/>
  <c r="D68"/>
  <c r="D84"/>
  <c r="C30"/>
  <c r="C47"/>
  <c r="C68"/>
  <c r="C84"/>
  <c r="H47" i="5"/>
  <c r="F47"/>
  <c r="D47"/>
  <c r="C47"/>
  <c r="F30" i="6" l="1"/>
  <c r="F68"/>
  <c r="F47"/>
</calcChain>
</file>

<file path=xl/sharedStrings.xml><?xml version="1.0" encoding="utf-8"?>
<sst xmlns="http://schemas.openxmlformats.org/spreadsheetml/2006/main" count="1468" uniqueCount="444">
  <si>
    <t>Remboursement  sécurité sociale et mutuelle / MGEFI</t>
  </si>
  <si>
    <t>Date</t>
  </si>
  <si>
    <t>Medecins</t>
  </si>
  <si>
    <t>montant</t>
  </si>
  <si>
    <t>Rembt SS</t>
  </si>
  <si>
    <t>Rembt  mutuelle</t>
  </si>
  <si>
    <t xml:space="preserve">Total  remboursement </t>
  </si>
  <si>
    <t>Ma part                                                             de paiement</t>
  </si>
  <si>
    <t>Serusclat Pierre</t>
  </si>
  <si>
    <t>35.00</t>
  </si>
  <si>
    <t>23.00</t>
  </si>
  <si>
    <t>-</t>
  </si>
  <si>
    <t>franchise : 7</t>
  </si>
  <si>
    <t xml:space="preserve"> Morel Claude  </t>
  </si>
  <si>
    <t>57.84</t>
  </si>
  <si>
    <t>40.48</t>
  </si>
  <si>
    <t>17.36</t>
  </si>
  <si>
    <t xml:space="preserve">Baranski Catherine   </t>
  </si>
  <si>
    <t>22.00</t>
  </si>
  <si>
    <t>15.40</t>
  </si>
  <si>
    <t>6.60</t>
  </si>
  <si>
    <r>
      <t xml:space="preserve">21.00   </t>
    </r>
    <r>
      <rPr>
        <sz val="9"/>
        <color theme="1"/>
        <rFont val="Calibri"/>
        <family val="2"/>
        <scheme val="minor"/>
      </rPr>
      <t>(22-1)</t>
    </r>
  </si>
  <si>
    <t>franchise : 1</t>
  </si>
  <si>
    <t>Centre Optique MHJ</t>
  </si>
  <si>
    <t>276.30</t>
  </si>
  <si>
    <t>4.83</t>
  </si>
  <si>
    <t>115.17</t>
  </si>
  <si>
    <t>120.00</t>
  </si>
  <si>
    <r>
      <t xml:space="preserve">       </t>
    </r>
    <r>
      <rPr>
        <sz val="9"/>
        <color theme="1"/>
        <rFont val="Calibri"/>
        <family val="2"/>
        <scheme val="minor"/>
      </rPr>
      <t>156.30</t>
    </r>
  </si>
  <si>
    <t xml:space="preserve">83.71 </t>
  </si>
  <si>
    <t xml:space="preserve">   139.13</t>
  </si>
  <si>
    <t>Pharmacie</t>
  </si>
  <si>
    <t>251.50</t>
  </si>
  <si>
    <t xml:space="preserve">     -</t>
  </si>
  <si>
    <t xml:space="preserve"> tiers payant</t>
  </si>
  <si>
    <t>93.33</t>
  </si>
  <si>
    <t>Fontaine Pierre</t>
  </si>
  <si>
    <t>68.00</t>
  </si>
  <si>
    <t>67.96</t>
  </si>
  <si>
    <t>108.46</t>
  </si>
  <si>
    <t>205.90</t>
  </si>
  <si>
    <t>156.77</t>
  </si>
  <si>
    <t>Basic Nuri</t>
  </si>
  <si>
    <t>28.00</t>
  </si>
  <si>
    <t>19.60</t>
  </si>
  <si>
    <t xml:space="preserve">                8.40</t>
  </si>
  <si>
    <t>63.83</t>
  </si>
  <si>
    <t>tiers payant</t>
  </si>
  <si>
    <t>96.49</t>
  </si>
  <si>
    <t>186.36</t>
  </si>
  <si>
    <t>157.20</t>
  </si>
  <si>
    <r>
      <t xml:space="preserve">1.00   </t>
    </r>
    <r>
      <rPr>
        <sz val="8"/>
        <color theme="1"/>
        <rFont val="Calibri"/>
        <family val="2"/>
        <scheme val="minor"/>
      </rPr>
      <t>(22-21)</t>
    </r>
  </si>
  <si>
    <t xml:space="preserve"> franchise : 21</t>
  </si>
  <si>
    <t>2.17</t>
  </si>
  <si>
    <t xml:space="preserve">Jonnier Gilles </t>
  </si>
  <si>
    <t>75.00</t>
  </si>
  <si>
    <t>45.50</t>
  </si>
  <si>
    <t>19.49</t>
  </si>
  <si>
    <r>
      <t xml:space="preserve">57.99  </t>
    </r>
    <r>
      <rPr>
        <sz val="8"/>
        <color theme="1"/>
        <rFont val="Calibri"/>
        <family val="2"/>
        <scheme val="minor"/>
      </rPr>
      <t>(64.99-7)</t>
    </r>
  </si>
  <si>
    <t>160.32</t>
  </si>
  <si>
    <r>
      <t xml:space="preserve">16.00   </t>
    </r>
    <r>
      <rPr>
        <sz val="8"/>
        <color theme="1"/>
        <rFont val="Calibri"/>
        <family val="2"/>
        <scheme val="minor"/>
      </rPr>
      <t>(22-6)</t>
    </r>
  </si>
  <si>
    <t>franchise : 6</t>
  </si>
  <si>
    <t>12.23</t>
  </si>
  <si>
    <t>7.95</t>
  </si>
  <si>
    <t>4.28</t>
  </si>
  <si>
    <r>
      <t xml:space="preserve">21.00   </t>
    </r>
    <r>
      <rPr>
        <sz val="8"/>
        <color theme="1"/>
        <rFont val="Calibri"/>
        <family val="2"/>
        <scheme val="minor"/>
      </rPr>
      <t>(22-1)</t>
    </r>
  </si>
  <si>
    <t>5.40</t>
  </si>
  <si>
    <t>Non remboursé</t>
  </si>
  <si>
    <t xml:space="preserve">               5.40</t>
  </si>
  <si>
    <t>7.70</t>
  </si>
  <si>
    <t>3.75</t>
  </si>
  <si>
    <t>2.69</t>
  </si>
  <si>
    <t>6.44</t>
  </si>
  <si>
    <t xml:space="preserve">               1.26</t>
  </si>
  <si>
    <t>Tropet Yves</t>
  </si>
  <si>
    <t>50.00</t>
  </si>
  <si>
    <r>
      <t xml:space="preserve">22.00   </t>
    </r>
    <r>
      <rPr>
        <sz val="8"/>
        <color theme="1"/>
        <rFont val="Calibri"/>
        <family val="2"/>
        <scheme val="minor"/>
      </rPr>
      <t>(23-1)</t>
    </r>
  </si>
  <si>
    <t xml:space="preserve">             28.00</t>
  </si>
  <si>
    <t>Laboratoire</t>
  </si>
  <si>
    <t>89.37</t>
  </si>
  <si>
    <r>
      <t xml:space="preserve">22.00  </t>
    </r>
    <r>
      <rPr>
        <sz val="8"/>
        <color theme="1"/>
        <rFont val="Calibri"/>
        <family val="2"/>
        <scheme val="minor"/>
      </rPr>
      <t>(23-1)</t>
    </r>
  </si>
  <si>
    <t>Morel Claude</t>
  </si>
  <si>
    <r>
      <t xml:space="preserve">53.84  </t>
    </r>
    <r>
      <rPr>
        <sz val="8"/>
        <color theme="1"/>
        <rFont val="Calibri"/>
        <family val="2"/>
        <scheme val="minor"/>
      </rPr>
      <t>(57.84 - 4)</t>
    </r>
  </si>
  <si>
    <t>franchise : 4</t>
  </si>
  <si>
    <t>21.61</t>
  </si>
  <si>
    <t>13.25</t>
  </si>
  <si>
    <t>7.57</t>
  </si>
  <si>
    <t>20.82</t>
  </si>
  <si>
    <t xml:space="preserve">              0.79</t>
  </si>
  <si>
    <t>17.60</t>
  </si>
  <si>
    <t>6.17</t>
  </si>
  <si>
    <t>6.16</t>
  </si>
  <si>
    <t>12.33</t>
  </si>
  <si>
    <t xml:space="preserve">              5.27</t>
  </si>
  <si>
    <t>2104.08</t>
  </si>
  <si>
    <t>1963.16</t>
  </si>
  <si>
    <t>70.75</t>
  </si>
  <si>
    <t xml:space="preserve">             49.12</t>
  </si>
  <si>
    <t>2.35</t>
  </si>
  <si>
    <t>1.53</t>
  </si>
  <si>
    <t>0.82</t>
  </si>
  <si>
    <t>Tiers payant</t>
  </si>
  <si>
    <t>Hospitalisation</t>
  </si>
  <si>
    <t>46.60</t>
  </si>
  <si>
    <t>13.98</t>
  </si>
  <si>
    <t>20.88</t>
  </si>
  <si>
    <t>10.47</t>
  </si>
  <si>
    <t>1.57</t>
  </si>
  <si>
    <t xml:space="preserve">         8.90</t>
  </si>
  <si>
    <t>3.86</t>
  </si>
  <si>
    <t>1.87</t>
  </si>
  <si>
    <t>1.35</t>
  </si>
  <si>
    <t>3.22</t>
  </si>
  <si>
    <t xml:space="preserve">         0.64</t>
  </si>
  <si>
    <t>160.37</t>
  </si>
  <si>
    <t>26.00</t>
  </si>
  <si>
    <t>7.80</t>
  </si>
  <si>
    <t xml:space="preserve">Baranski Georges </t>
  </si>
  <si>
    <r>
      <t>10.50</t>
    </r>
    <r>
      <rPr>
        <sz val="9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>(23-12.50)</t>
    </r>
  </si>
  <si>
    <t>franchise : 12.50</t>
  </si>
  <si>
    <t>7.02</t>
  </si>
  <si>
    <t>4.56</t>
  </si>
  <si>
    <t>2.46</t>
  </si>
  <si>
    <t xml:space="preserve">Baranski Catherine </t>
  </si>
  <si>
    <t>16.10</t>
  </si>
  <si>
    <t>6.90</t>
  </si>
  <si>
    <r>
      <t xml:space="preserve">15.50  </t>
    </r>
    <r>
      <rPr>
        <sz val="8"/>
        <color theme="1"/>
        <rFont val="Calibri"/>
        <family val="2"/>
        <scheme val="minor"/>
      </rPr>
      <t>(23–7.5)</t>
    </r>
  </si>
  <si>
    <t xml:space="preserve">franchise : 7.5 </t>
  </si>
  <si>
    <t>Chargeboeuf Labo cyto</t>
  </si>
  <si>
    <t>10.78</t>
  </si>
  <si>
    <t>4.62</t>
  </si>
  <si>
    <r>
      <t xml:space="preserve">12.40 </t>
    </r>
    <r>
      <rPr>
        <b/>
        <sz val="8"/>
        <color theme="1"/>
        <rFont val="Calibri"/>
        <family val="2"/>
        <scheme val="minor"/>
      </rPr>
      <t>(15.40-3)</t>
    </r>
  </si>
  <si>
    <t>franchise : 3</t>
  </si>
  <si>
    <t>Baranski Catherine</t>
  </si>
  <si>
    <r>
      <t>20.00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(22-2)</t>
    </r>
  </si>
  <si>
    <t>franchise : 2</t>
  </si>
  <si>
    <t>2.93</t>
  </si>
  <si>
    <t>1.03</t>
  </si>
  <si>
    <t>1.02</t>
  </si>
  <si>
    <t>2.05</t>
  </si>
  <si>
    <r>
      <t xml:space="preserve">        </t>
    </r>
    <r>
      <rPr>
        <sz val="9"/>
        <color theme="1"/>
        <rFont val="Calibri"/>
        <family val="2"/>
        <scheme val="minor"/>
      </rPr>
      <t>0.88</t>
    </r>
  </si>
  <si>
    <t>Lucotte Patrick</t>
  </si>
  <si>
    <t>25.92</t>
  </si>
  <si>
    <t>18.14</t>
  </si>
  <si>
    <t>7.78</t>
  </si>
  <si>
    <r>
      <t xml:space="preserve">24.42 </t>
    </r>
    <r>
      <rPr>
        <sz val="8"/>
        <color theme="1"/>
        <rFont val="Calibri"/>
        <family val="2"/>
        <scheme val="minor"/>
      </rPr>
      <t>(25.92-1.5)</t>
    </r>
  </si>
  <si>
    <t>franchise : 1.5</t>
  </si>
  <si>
    <r>
      <t>22.00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(23-1)</t>
    </r>
  </si>
  <si>
    <t>53.09</t>
  </si>
  <si>
    <t xml:space="preserve">Morel Claude </t>
  </si>
  <si>
    <t>28.92</t>
  </si>
  <si>
    <t>20.24</t>
  </si>
  <si>
    <t>8.68</t>
  </si>
  <si>
    <r>
      <t xml:space="preserve">14.92 </t>
    </r>
    <r>
      <rPr>
        <sz val="8"/>
        <color theme="1"/>
        <rFont val="Calibri"/>
        <family val="2"/>
        <scheme val="minor"/>
      </rPr>
      <t>(28.92-14)</t>
    </r>
  </si>
  <si>
    <t>franchise : 14</t>
  </si>
  <si>
    <t>Ceyzeriat Helene</t>
  </si>
  <si>
    <t>6.40</t>
  </si>
  <si>
    <t>1.92</t>
  </si>
  <si>
    <t>2.56</t>
  </si>
  <si>
    <t>4.48</t>
  </si>
  <si>
    <t xml:space="preserve">        1.92</t>
  </si>
  <si>
    <t>160.78</t>
  </si>
  <si>
    <t>Weyna Christian (Alsace)</t>
  </si>
  <si>
    <r>
      <t xml:space="preserve">15.50 </t>
    </r>
    <r>
      <rPr>
        <sz val="8"/>
        <color theme="1"/>
        <rFont val="Calibri"/>
        <family val="2"/>
        <scheme val="minor"/>
      </rPr>
      <t>(23-7.5)</t>
    </r>
  </si>
  <si>
    <t>franchise : 7.5</t>
  </si>
  <si>
    <t>18.20</t>
  </si>
  <si>
    <t>34.90</t>
  </si>
  <si>
    <t xml:space="preserve">        34.90</t>
  </si>
  <si>
    <t>1.60</t>
  </si>
  <si>
    <t>0.48</t>
  </si>
  <si>
    <t>0.64</t>
  </si>
  <si>
    <t>1.12</t>
  </si>
  <si>
    <t xml:space="preserve">          0.48</t>
  </si>
  <si>
    <t xml:space="preserve">Laboratoire </t>
  </si>
  <si>
    <t>81.27</t>
  </si>
  <si>
    <r>
      <t xml:space="preserve">9.00 </t>
    </r>
    <r>
      <rPr>
        <sz val="8"/>
        <color theme="1"/>
        <rFont val="Calibri"/>
        <family val="2"/>
        <scheme val="minor"/>
      </rPr>
      <t>(23-14)</t>
    </r>
  </si>
  <si>
    <t>183.46</t>
  </si>
  <si>
    <t xml:space="preserve">         34.90</t>
  </si>
  <si>
    <r>
      <t xml:space="preserve">22.00  </t>
    </r>
    <r>
      <rPr>
        <sz val="8"/>
        <color theme="1"/>
        <rFont val="Calibri"/>
        <family val="2"/>
        <scheme val="minor"/>
      </rPr>
      <t>(23.00-1)</t>
    </r>
  </si>
  <si>
    <t>10.80</t>
  </si>
  <si>
    <t xml:space="preserve">         10.80</t>
  </si>
  <si>
    <t>29.66</t>
  </si>
  <si>
    <t>4.45</t>
  </si>
  <si>
    <t xml:space="preserve">        25.21</t>
  </si>
  <si>
    <t>55.62</t>
  </si>
  <si>
    <t>32.79</t>
  </si>
  <si>
    <t>19.95</t>
  </si>
  <si>
    <t>52.74</t>
  </si>
  <si>
    <t xml:space="preserve">         2.88</t>
  </si>
  <si>
    <t>131.38</t>
  </si>
  <si>
    <t>2385.34</t>
  </si>
  <si>
    <t>2044.63</t>
  </si>
  <si>
    <t>86.10</t>
  </si>
  <si>
    <t xml:space="preserve">tiers payant                                                                     franchises </t>
  </si>
  <si>
    <r>
      <t xml:space="preserve"> </t>
    </r>
    <r>
      <rPr>
        <sz val="8"/>
        <color theme="1"/>
        <rFont val="Calibri"/>
        <family val="2"/>
        <scheme val="minor"/>
      </rPr>
      <t>tiers payant</t>
    </r>
  </si>
  <si>
    <t xml:space="preserve">franchises : 8 </t>
  </si>
  <si>
    <t>1988.91</t>
  </si>
  <si>
    <r>
      <t>1988.91</t>
    </r>
    <r>
      <rPr>
        <sz val="9"/>
        <color theme="1"/>
        <rFont val="Calibri"/>
        <family val="2"/>
        <scheme val="minor"/>
      </rPr>
      <t xml:space="preserve">        </t>
    </r>
    <r>
      <rPr>
        <sz val="8"/>
        <color theme="1"/>
        <rFont val="Calibri"/>
        <family val="2"/>
        <scheme val="minor"/>
      </rPr>
      <t>(2033.91 – 45)</t>
    </r>
  </si>
  <si>
    <r>
      <t xml:space="preserve">tiers payant                                                                     </t>
    </r>
    <r>
      <rPr>
        <sz val="8"/>
        <color theme="1"/>
        <rFont val="Calibri"/>
        <family val="2"/>
        <scheme val="minor"/>
      </rPr>
      <t xml:space="preserve">franchises </t>
    </r>
  </si>
  <si>
    <t xml:space="preserve">Robert Françoise </t>
  </si>
  <si>
    <t>125.00</t>
  </si>
  <si>
    <t>17.32</t>
  </si>
  <si>
    <t>40.40</t>
  </si>
  <si>
    <r>
      <t xml:space="preserve">51.72 </t>
    </r>
    <r>
      <rPr>
        <sz val="8"/>
        <color theme="1"/>
        <rFont val="Calibri"/>
        <family val="2"/>
        <scheme val="minor"/>
      </rPr>
      <t>(57.72-6)</t>
    </r>
  </si>
  <si>
    <t xml:space="preserve">  franchise : 6</t>
  </si>
  <si>
    <t xml:space="preserve">      67.28</t>
  </si>
  <si>
    <t xml:space="preserve">       0.48</t>
  </si>
  <si>
    <t>34.85</t>
  </si>
  <si>
    <r>
      <t xml:space="preserve">16.50   </t>
    </r>
    <r>
      <rPr>
        <sz val="8"/>
        <color theme="1"/>
        <rFont val="Calibri"/>
        <family val="2"/>
        <scheme val="minor"/>
      </rPr>
      <t>(23-6.5)</t>
    </r>
  </si>
  <si>
    <t xml:space="preserve">   franchise : 6.5</t>
  </si>
  <si>
    <r>
      <t>22.00</t>
    </r>
    <r>
      <rPr>
        <sz val="9"/>
        <color theme="1"/>
        <rFont val="Calibri"/>
        <family val="2"/>
        <scheme val="minor"/>
      </rPr>
      <t xml:space="preserve">    </t>
    </r>
    <r>
      <rPr>
        <sz val="8"/>
        <color theme="1"/>
        <rFont val="Calibri"/>
        <family val="2"/>
        <scheme val="minor"/>
      </rPr>
      <t>(23-1)</t>
    </r>
  </si>
  <si>
    <t>3.95</t>
  </si>
  <si>
    <t xml:space="preserve">        3.95</t>
  </si>
  <si>
    <t>2.19</t>
  </si>
  <si>
    <t>0.33</t>
  </si>
  <si>
    <t xml:space="preserve">        1.86</t>
  </si>
  <si>
    <t>53.70</t>
  </si>
  <si>
    <t>34.91</t>
  </si>
  <si>
    <t>18.79</t>
  </si>
  <si>
    <t>48.64</t>
  </si>
  <si>
    <t>31.62</t>
  </si>
  <si>
    <t>17.02</t>
  </si>
  <si>
    <t>Corriol Pierre</t>
  </si>
  <si>
    <r>
      <t xml:space="preserve">24.92 </t>
    </r>
    <r>
      <rPr>
        <sz val="8"/>
        <color theme="1"/>
        <rFont val="Calibri"/>
        <family val="2"/>
        <scheme val="minor"/>
      </rPr>
      <t>(28.92- 4)</t>
    </r>
  </si>
  <si>
    <t>182.07</t>
  </si>
  <si>
    <t>59.13</t>
  </si>
  <si>
    <t>32.20</t>
  </si>
  <si>
    <t xml:space="preserve">       32.20</t>
  </si>
  <si>
    <t>1.83</t>
  </si>
  <si>
    <t>0.55</t>
  </si>
  <si>
    <t>0.73</t>
  </si>
  <si>
    <t>1.28</t>
  </si>
  <si>
    <t xml:space="preserve">        0.55</t>
  </si>
  <si>
    <r>
      <t xml:space="preserve">16.00 </t>
    </r>
    <r>
      <rPr>
        <sz val="8"/>
        <color theme="1"/>
        <rFont val="Calibri"/>
        <family val="2"/>
        <scheme val="minor"/>
      </rPr>
      <t>(23-7)</t>
    </r>
  </si>
  <si>
    <r>
      <t xml:space="preserve">22.00 </t>
    </r>
    <r>
      <rPr>
        <sz val="8"/>
        <color theme="1"/>
        <rFont val="Calibri"/>
        <family val="2"/>
        <scheme val="minor"/>
      </rPr>
      <t>(23-1)</t>
    </r>
  </si>
  <si>
    <t xml:space="preserve">Lucotte Patrice </t>
  </si>
  <si>
    <t>75.33</t>
  </si>
  <si>
    <t>22.59</t>
  </si>
  <si>
    <r>
      <t xml:space="preserve">73.33 </t>
    </r>
    <r>
      <rPr>
        <sz val="8"/>
        <color theme="1"/>
        <rFont val="Calibri"/>
        <family val="2"/>
        <scheme val="minor"/>
      </rPr>
      <t>(75.33-2)</t>
    </r>
  </si>
  <si>
    <r>
      <t xml:space="preserve">18.00 </t>
    </r>
    <r>
      <rPr>
        <sz val="8"/>
        <color theme="1"/>
        <rFont val="Calibri"/>
        <family val="2"/>
        <scheme val="minor"/>
      </rPr>
      <t>(23-5)</t>
    </r>
  </si>
  <si>
    <t>franchise : 5</t>
  </si>
  <si>
    <t>19.39</t>
  </si>
  <si>
    <t>5.26</t>
  </si>
  <si>
    <t>2.12</t>
  </si>
  <si>
    <t>7.38</t>
  </si>
  <si>
    <t>81.50</t>
  </si>
  <si>
    <t>33.52</t>
  </si>
  <si>
    <t>47.98</t>
  </si>
  <si>
    <t>Revert Marylene Kiné</t>
  </si>
  <si>
    <t>15.30</t>
  </si>
  <si>
    <t>9.18</t>
  </si>
  <si>
    <t>6.12</t>
  </si>
  <si>
    <r>
      <t>14.80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(15.30 - 0.5)</t>
    </r>
  </si>
  <si>
    <t>« </t>
  </si>
  <si>
    <r>
      <t xml:space="preserve">Rembt : 14.80  x 5 = </t>
    </r>
    <r>
      <rPr>
        <b/>
        <sz val="9"/>
        <color theme="1"/>
        <rFont val="Calibri"/>
        <family val="2"/>
        <scheme val="minor"/>
      </rPr>
      <t>74.00</t>
    </r>
  </si>
  <si>
    <t>171.16</t>
  </si>
  <si>
    <t>180.67</t>
  </si>
  <si>
    <t>75.60</t>
  </si>
  <si>
    <t>52.92</t>
  </si>
  <si>
    <t>22.68</t>
  </si>
  <si>
    <r>
      <t xml:space="preserve">69.10  </t>
    </r>
    <r>
      <rPr>
        <sz val="8"/>
        <color theme="1"/>
        <rFont val="Calibri"/>
        <family val="2"/>
        <scheme val="minor"/>
      </rPr>
      <t>(75.60 - 6.5)</t>
    </r>
  </si>
  <si>
    <r>
      <t>14.80</t>
    </r>
    <r>
      <rPr>
        <sz val="9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>(15.30 - 0.5)</t>
    </r>
  </si>
  <si>
    <t>13.34</t>
  </si>
  <si>
    <t>183.91</t>
  </si>
  <si>
    <t xml:space="preserve">         34.85</t>
  </si>
  <si>
    <t>43.37</t>
  </si>
  <si>
    <r>
      <t xml:space="preserve">        </t>
    </r>
    <r>
      <rPr>
        <sz val="9"/>
        <color theme="1"/>
        <rFont val="Calibri"/>
        <family val="2"/>
        <scheme val="minor"/>
      </rPr>
      <t>34.85</t>
    </r>
  </si>
  <si>
    <t>174.19</t>
  </si>
  <si>
    <t>14.41</t>
  </si>
  <si>
    <t>4.32</t>
  </si>
  <si>
    <t xml:space="preserve">         10.09</t>
  </si>
  <si>
    <r>
      <t xml:space="preserve">12.50 </t>
    </r>
    <r>
      <rPr>
        <sz val="8"/>
        <color theme="1"/>
        <rFont val="Calibri"/>
        <family val="2"/>
        <scheme val="minor"/>
      </rPr>
      <t>(23 - 10.5)</t>
    </r>
  </si>
  <si>
    <t>franchise : 10.5</t>
  </si>
  <si>
    <t>22.96</t>
  </si>
  <si>
    <t>11.73</t>
  </si>
  <si>
    <t>8.49</t>
  </si>
  <si>
    <t>20.22</t>
  </si>
  <si>
    <t xml:space="preserve">       2.74</t>
  </si>
  <si>
    <t>37.30</t>
  </si>
  <si>
    <t>Non remboursable</t>
  </si>
  <si>
    <t xml:space="preserve">       37.30</t>
  </si>
  <si>
    <t xml:space="preserve">       34.85</t>
  </si>
  <si>
    <t>10.98</t>
  </si>
  <si>
    <t>3.29</t>
  </si>
  <si>
    <t xml:space="preserve">        7.69</t>
  </si>
  <si>
    <t>3.70</t>
  </si>
  <si>
    <t>2.22</t>
  </si>
  <si>
    <t>1.48</t>
  </si>
  <si>
    <t>35.25</t>
  </si>
  <si>
    <t>91.17</t>
  </si>
  <si>
    <t>63.82</t>
  </si>
  <si>
    <t>27.35</t>
  </si>
  <si>
    <t>34.95</t>
  </si>
  <si>
    <t>3.66</t>
  </si>
  <si>
    <t>1.10</t>
  </si>
  <si>
    <t>Troupel Jonathan</t>
  </si>
  <si>
    <t>46.37</t>
  </si>
  <si>
    <t>28.84</t>
  </si>
  <si>
    <t>2.85</t>
  </si>
  <si>
    <t>0.43</t>
  </si>
  <si>
    <r>
      <t xml:space="preserve">Rembt : 14.80  x 5 = </t>
    </r>
    <r>
      <rPr>
        <b/>
        <sz val="8"/>
        <color theme="1"/>
        <rFont val="Calibri"/>
        <family val="2"/>
        <scheme val="minor"/>
      </rPr>
      <t>74.00</t>
    </r>
  </si>
  <si>
    <t>Rembt    Sécu S</t>
  </si>
  <si>
    <t xml:space="preserve">      34.85</t>
  </si>
  <si>
    <t xml:space="preserve">        34.85</t>
  </si>
  <si>
    <t xml:space="preserve">Total        remboursement </t>
  </si>
  <si>
    <t xml:space="preserve">Tiers Payant </t>
  </si>
  <si>
    <t>Ortheses</t>
  </si>
  <si>
    <t>14,90 sur compte</t>
  </si>
  <si>
    <t xml:space="preserve">tiers Payant </t>
  </si>
  <si>
    <t xml:space="preserve">Serusclat Pierre </t>
  </si>
  <si>
    <t>Jonnier Gilles</t>
  </si>
  <si>
    <r>
      <t xml:space="preserve">45,83 </t>
    </r>
    <r>
      <rPr>
        <sz val="8"/>
        <color theme="1"/>
        <rFont val="Calibri"/>
        <family val="2"/>
        <scheme val="minor"/>
      </rPr>
      <t xml:space="preserve"> (51,83 - 6 )</t>
    </r>
  </si>
  <si>
    <t>franchise : 6</t>
  </si>
  <si>
    <t>franchise : 1</t>
  </si>
  <si>
    <r>
      <t xml:space="preserve">12,80 </t>
    </r>
    <r>
      <rPr>
        <sz val="8"/>
        <color theme="1"/>
        <rFont val="Calibri"/>
        <family val="2"/>
        <scheme val="minor"/>
      </rPr>
      <t>(13,80 - 1)</t>
    </r>
  </si>
  <si>
    <t xml:space="preserve">55.86                          tiers payant </t>
  </si>
  <si>
    <t>25.64                             sur compte</t>
  </si>
  <si>
    <t>Roche Elodie   IRM</t>
  </si>
  <si>
    <t>Terrier Pierre</t>
  </si>
  <si>
    <t>franchise : 4</t>
  </si>
  <si>
    <r>
      <t xml:space="preserve">19,00  </t>
    </r>
    <r>
      <rPr>
        <sz val="8"/>
        <color theme="1"/>
        <rFont val="Calibri"/>
        <family val="2"/>
        <scheme val="minor"/>
      </rPr>
      <t>(23 - 4)</t>
    </r>
  </si>
  <si>
    <r>
      <t>15,00</t>
    </r>
    <r>
      <rPr>
        <sz val="8"/>
        <color theme="1"/>
        <rFont val="Calibri"/>
        <family val="2"/>
        <scheme val="minor"/>
      </rPr>
      <t xml:space="preserve"> (23 - 8)</t>
    </r>
  </si>
  <si>
    <t>franchise : 8</t>
  </si>
  <si>
    <t>Watelet Nathalie</t>
  </si>
  <si>
    <r>
      <t xml:space="preserve">7,00  </t>
    </r>
    <r>
      <rPr>
        <sz val="8"/>
        <color theme="1"/>
        <rFont val="Calibri"/>
        <family val="2"/>
        <scheme val="minor"/>
      </rPr>
      <t xml:space="preserve"> (23 -16)</t>
    </r>
  </si>
  <si>
    <t>franchise : 16</t>
  </si>
  <si>
    <r>
      <t xml:space="preserve">52,58   </t>
    </r>
    <r>
      <rPr>
        <sz val="8"/>
        <color theme="1"/>
        <rFont val="Calibri"/>
        <family val="2"/>
        <scheme val="minor"/>
      </rPr>
      <t>(55,08 - 2,5)</t>
    </r>
  </si>
  <si>
    <t>franchise : 2,5</t>
  </si>
  <si>
    <r>
      <t xml:space="preserve">22,00 </t>
    </r>
    <r>
      <rPr>
        <sz val="8"/>
        <color theme="1"/>
        <rFont val="Calibri"/>
        <family val="2"/>
        <scheme val="minor"/>
      </rPr>
      <t>(23 -1)</t>
    </r>
  </si>
  <si>
    <t xml:space="preserve">Centre optique </t>
  </si>
  <si>
    <t xml:space="preserve">Radiologue </t>
  </si>
  <si>
    <t>Radiologue</t>
  </si>
  <si>
    <t>Lucotte Patrice</t>
  </si>
  <si>
    <t>franchise : 12,5</t>
  </si>
  <si>
    <r>
      <rPr>
        <b/>
        <sz val="8"/>
        <color theme="1"/>
        <rFont val="Calibri"/>
        <family val="2"/>
        <scheme val="minor"/>
      </rPr>
      <t xml:space="preserve">10,50 </t>
    </r>
    <r>
      <rPr>
        <sz val="8"/>
        <color theme="1"/>
        <rFont val="Calibri"/>
        <family val="2"/>
        <scheme val="minor"/>
      </rPr>
      <t xml:space="preserve"> (23-12,5)</t>
    </r>
  </si>
  <si>
    <r>
      <t xml:space="preserve">24,92  </t>
    </r>
    <r>
      <rPr>
        <sz val="8"/>
        <color theme="1"/>
        <rFont val="Calibri"/>
        <family val="2"/>
        <scheme val="minor"/>
      </rPr>
      <t>(25,92 - 1)</t>
    </r>
  </si>
  <si>
    <r>
      <t xml:space="preserve">22,00  </t>
    </r>
    <r>
      <rPr>
        <sz val="8"/>
        <color theme="1"/>
        <rFont val="Calibri"/>
        <family val="2"/>
        <scheme val="minor"/>
      </rPr>
      <t>(23-1)</t>
    </r>
  </si>
  <si>
    <t xml:space="preserve">5,40 sur compte </t>
  </si>
  <si>
    <r>
      <t xml:space="preserve">17,00 </t>
    </r>
    <r>
      <rPr>
        <sz val="8"/>
        <color theme="1"/>
        <rFont val="Calibri"/>
        <family val="2"/>
        <scheme val="minor"/>
      </rPr>
      <t>(23-6)</t>
    </r>
  </si>
  <si>
    <r>
      <t xml:space="preserve">15,00   </t>
    </r>
    <r>
      <rPr>
        <sz val="8"/>
        <color theme="1"/>
        <rFont val="Calibri"/>
        <family val="2"/>
        <scheme val="minor"/>
      </rPr>
      <t>(23- 8)</t>
    </r>
  </si>
  <si>
    <r>
      <t xml:space="preserve">19,5,00  </t>
    </r>
    <r>
      <rPr>
        <sz val="8"/>
        <color theme="1"/>
        <rFont val="Calibri"/>
        <family val="2"/>
        <scheme val="minor"/>
      </rPr>
      <t>(23-3,5)</t>
    </r>
  </si>
  <si>
    <t>franchise : 3,5</t>
  </si>
  <si>
    <r>
      <t xml:space="preserve">52,84  </t>
    </r>
    <r>
      <rPr>
        <sz val="8"/>
        <color theme="1"/>
        <rFont val="Calibri"/>
        <family val="2"/>
        <scheme val="minor"/>
      </rPr>
      <t>(57,84 -5)</t>
    </r>
  </si>
  <si>
    <t>franchise : 5</t>
  </si>
  <si>
    <r>
      <t>53,67</t>
    </r>
    <r>
      <rPr>
        <sz val="8"/>
        <color theme="1"/>
        <rFont val="Calibri"/>
        <family val="2"/>
        <scheme val="minor"/>
      </rPr>
      <t xml:space="preserve">  (60,17 -6,5)</t>
    </r>
  </si>
  <si>
    <t>franchise : 6,5</t>
  </si>
  <si>
    <t xml:space="preserve">tiers payant </t>
  </si>
  <si>
    <t xml:space="preserve">Hospitalisation </t>
  </si>
  <si>
    <t xml:space="preserve">59,56                 tiers payant </t>
  </si>
  <si>
    <t>29,80                    sur compte</t>
  </si>
  <si>
    <t>Pharmacie   Orttheses</t>
  </si>
  <si>
    <t xml:space="preserve">franchise : 1    </t>
  </si>
  <si>
    <t xml:space="preserve">franchise : 11,5    </t>
  </si>
  <si>
    <r>
      <t xml:space="preserve">  21,86  </t>
    </r>
    <r>
      <rPr>
        <sz val="8"/>
        <rFont val="Calibri"/>
        <family val="2"/>
        <scheme val="minor"/>
      </rPr>
      <t>(33,36-11,5)</t>
    </r>
  </si>
  <si>
    <t xml:space="preserve"> </t>
  </si>
  <si>
    <t xml:space="preserve">           17.53</t>
  </si>
  <si>
    <r>
      <t xml:space="preserve">            </t>
    </r>
    <r>
      <rPr>
        <sz val="9"/>
        <color theme="1"/>
        <rFont val="Calibri"/>
        <family val="2"/>
        <scheme val="minor"/>
      </rPr>
      <t>2.56</t>
    </r>
  </si>
  <si>
    <t xml:space="preserve">            2.42</t>
  </si>
  <si>
    <t xml:space="preserve">           34.95</t>
  </si>
  <si>
    <t xml:space="preserve">          35.25</t>
  </si>
  <si>
    <t xml:space="preserve">         12.01</t>
  </si>
  <si>
    <t xml:space="preserve">Non remboursable </t>
  </si>
  <si>
    <t>franchises : 68</t>
  </si>
  <si>
    <t xml:space="preserve">   franchise : 2.5</t>
  </si>
  <si>
    <t>franchise 0.5 x 5</t>
  </si>
  <si>
    <t>franchise : 6.5</t>
  </si>
  <si>
    <t xml:space="preserve">    franchise : 2.5</t>
  </si>
  <si>
    <t>fiers payant</t>
  </si>
  <si>
    <r>
      <t>2336,27 + 370,01 = 2706,28 - 68 =</t>
    </r>
    <r>
      <rPr>
        <sz val="9"/>
        <color rgb="FFC00000"/>
        <rFont val="Calibri"/>
        <family val="2"/>
        <scheme val="minor"/>
      </rPr>
      <t xml:space="preserve"> 2638,28</t>
    </r>
  </si>
  <si>
    <r>
      <t xml:space="preserve">2638,28 + 68 + 511,50 = </t>
    </r>
    <r>
      <rPr>
        <sz val="10"/>
        <color rgb="FFC00000"/>
        <rFont val="Calibri"/>
        <family val="2"/>
        <scheme val="minor"/>
      </rPr>
      <t>3217,78</t>
    </r>
  </si>
  <si>
    <t>Docteur IRM</t>
  </si>
  <si>
    <r>
      <t xml:space="preserve">23,30  </t>
    </r>
    <r>
      <rPr>
        <sz val="8"/>
        <color theme="1"/>
        <rFont val="Calibri"/>
        <family val="2"/>
        <scheme val="minor"/>
      </rPr>
      <t>(24,30-1)</t>
    </r>
  </si>
  <si>
    <t xml:space="preserve">franchise : 7    </t>
  </si>
  <si>
    <r>
      <t xml:space="preserve">21,00  </t>
    </r>
    <r>
      <rPr>
        <sz val="9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28,00 -7)</t>
    </r>
  </si>
  <si>
    <r>
      <rPr>
        <b/>
        <sz val="9"/>
        <rFont val="Calibri"/>
        <family val="2"/>
        <scheme val="minor"/>
      </rPr>
      <t>70,82</t>
    </r>
    <r>
      <rPr>
        <b/>
        <sz val="8"/>
        <rFont val="Calibri"/>
        <family val="2"/>
        <scheme val="minor"/>
      </rPr>
      <t xml:space="preserve">   </t>
    </r>
    <r>
      <rPr>
        <sz val="8"/>
        <rFont val="Calibri"/>
        <family val="2"/>
        <scheme val="minor"/>
      </rPr>
      <t xml:space="preserve"> (71,82-1)</t>
    </r>
  </si>
  <si>
    <t xml:space="preserve">Rembt    Sécu </t>
  </si>
  <si>
    <r>
      <t xml:space="preserve">34,91  </t>
    </r>
    <r>
      <rPr>
        <sz val="8"/>
        <rFont val="Calibri"/>
        <family val="2"/>
        <scheme val="minor"/>
      </rPr>
      <t>(35,91-1)</t>
    </r>
  </si>
  <si>
    <t>franchise :1</t>
  </si>
  <si>
    <t xml:space="preserve">47,21                    sur compte </t>
  </si>
  <si>
    <t xml:space="preserve">consultation </t>
  </si>
  <si>
    <t>radiologue</t>
  </si>
  <si>
    <t>Dentiste</t>
  </si>
  <si>
    <t>IRM / oyonnax</t>
  </si>
  <si>
    <t>Rhumato</t>
  </si>
  <si>
    <t>10 /06 au 13/06 2015</t>
  </si>
  <si>
    <t xml:space="preserve">Centre hospitalier </t>
  </si>
  <si>
    <t>2016</t>
  </si>
  <si>
    <t>consultation</t>
  </si>
  <si>
    <t>dentiste</t>
  </si>
  <si>
    <t xml:space="preserve">laboratoire </t>
  </si>
  <si>
    <t>medecine interne</t>
  </si>
  <si>
    <t>Echo Doppler</t>
  </si>
  <si>
    <t>laboratoire</t>
  </si>
  <si>
    <r>
      <t>franchises :</t>
    </r>
    <r>
      <rPr>
        <b/>
        <sz val="8"/>
        <color rgb="FFC00000"/>
        <rFont val="Calibri"/>
        <family val="2"/>
        <scheme val="minor"/>
      </rPr>
      <t xml:space="preserve"> 63</t>
    </r>
  </si>
  <si>
    <t>franchises : 77</t>
  </si>
  <si>
    <t xml:space="preserve">      169.30</t>
  </si>
  <si>
    <r>
      <t xml:space="preserve">16.00  </t>
    </r>
    <r>
      <rPr>
        <sz val="9"/>
        <color theme="1"/>
        <rFont val="Calibri"/>
        <family val="2"/>
        <scheme val="minor"/>
      </rPr>
      <t>(23-7)</t>
    </r>
  </si>
  <si>
    <t>214.84</t>
  </si>
  <si>
    <t>1963,16 + 70,75 = 2033,91 - 45  =  1988,91</t>
  </si>
  <si>
    <t>1988,91 + 45 + 49,12 = 2083,03</t>
  </si>
  <si>
    <r>
      <t xml:space="preserve">2 342,30 + 502,85 = 2 845,15  - 77 =  </t>
    </r>
    <r>
      <rPr>
        <sz val="9"/>
        <color rgb="FFC00000"/>
        <rFont val="Calibri"/>
        <family val="2"/>
        <scheme val="minor"/>
      </rPr>
      <t xml:space="preserve">2 768,15 </t>
    </r>
  </si>
  <si>
    <r>
      <rPr>
        <sz val="9"/>
        <color theme="1"/>
        <rFont val="Calibri"/>
        <family val="2"/>
        <scheme val="minor"/>
      </rPr>
      <t>2 768,15 + 77 + 621,48 =</t>
    </r>
    <r>
      <rPr>
        <sz val="10"/>
        <color theme="1"/>
        <rFont val="Calibri"/>
        <family val="2"/>
        <scheme val="minor"/>
      </rPr>
      <t xml:space="preserve">  </t>
    </r>
    <r>
      <rPr>
        <sz val="10"/>
        <color rgb="FFC00000"/>
        <rFont val="Calibri"/>
        <family val="2"/>
        <scheme val="minor"/>
      </rPr>
      <t>3 466,63</t>
    </r>
  </si>
  <si>
    <t>2014</t>
  </si>
  <si>
    <r>
      <t xml:space="preserve">2339,94 + 189,78 = 2529,72 - 20,50  = </t>
    </r>
    <r>
      <rPr>
        <sz val="9"/>
        <color rgb="FFC00000"/>
        <rFont val="Calibri"/>
        <family val="2"/>
        <scheme val="minor"/>
      </rPr>
      <t>2509,22</t>
    </r>
  </si>
  <si>
    <r>
      <t xml:space="preserve">2509,22 + 20,50 + 82,69 = </t>
    </r>
    <r>
      <rPr>
        <sz val="9"/>
        <color rgb="FFC00000"/>
        <rFont val="Calibri"/>
        <family val="2"/>
        <scheme val="minor"/>
      </rPr>
      <t>2612,41</t>
    </r>
  </si>
  <si>
    <t>IRM Jura</t>
  </si>
  <si>
    <t>VSL Egraz</t>
  </si>
  <si>
    <r>
      <t xml:space="preserve">27,00 </t>
    </r>
    <r>
      <rPr>
        <sz val="8"/>
        <color theme="1"/>
        <rFont val="Calibri"/>
        <family val="2"/>
        <scheme val="minor"/>
      </rPr>
      <t>(28-1)</t>
    </r>
  </si>
  <si>
    <r>
      <rPr>
        <b/>
        <sz val="8"/>
        <color theme="1"/>
        <rFont val="Calibri"/>
        <family val="2"/>
        <scheme val="minor"/>
      </rPr>
      <t xml:space="preserve">174,68 </t>
    </r>
    <r>
      <rPr>
        <sz val="8"/>
        <color theme="1"/>
        <rFont val="Calibri"/>
        <family val="2"/>
        <scheme val="minor"/>
      </rPr>
      <t xml:space="preserve"> (179,18 - 4,50)</t>
    </r>
  </si>
  <si>
    <r>
      <t xml:space="preserve">179,18 :        tiers payant      </t>
    </r>
    <r>
      <rPr>
        <b/>
        <sz val="8"/>
        <color theme="3" tint="-0.249977111117893"/>
        <rFont val="Calibri"/>
        <family val="2"/>
        <scheme val="minor"/>
      </rPr>
      <t>350,79             sur compte</t>
    </r>
  </si>
  <si>
    <r>
      <rPr>
        <b/>
        <sz val="9"/>
        <color theme="3" tint="-0.249977111117893"/>
        <rFont val="Calibri"/>
        <family val="2"/>
        <scheme val="minor"/>
      </rPr>
      <t>42,65</t>
    </r>
    <r>
      <rPr>
        <sz val="8"/>
        <color theme="3" tint="-0.249977111117893"/>
        <rFont val="Calibri"/>
        <family val="2"/>
        <scheme val="minor"/>
      </rPr>
      <t xml:space="preserve"> sur compte</t>
    </r>
  </si>
  <si>
    <r>
      <rPr>
        <b/>
        <sz val="9"/>
        <color theme="3" tint="-0.249977111117893"/>
        <rFont val="Calibri"/>
        <family val="2"/>
        <scheme val="minor"/>
      </rPr>
      <t>19,47</t>
    </r>
    <r>
      <rPr>
        <sz val="8"/>
        <color theme="3" tint="-0.249977111117893"/>
        <rFont val="Calibri"/>
        <family val="2"/>
        <scheme val="minor"/>
      </rPr>
      <t xml:space="preserve"> sur compte </t>
    </r>
  </si>
  <si>
    <r>
      <rPr>
        <b/>
        <sz val="9"/>
        <color theme="3" tint="-0.249977111117893"/>
        <rFont val="Calibri"/>
        <family val="2"/>
        <scheme val="minor"/>
      </rPr>
      <t xml:space="preserve">6,90 </t>
    </r>
    <r>
      <rPr>
        <sz val="9"/>
        <color theme="3" tint="-0.249977111117893"/>
        <rFont val="Calibri"/>
        <family val="2"/>
        <scheme val="minor"/>
      </rPr>
      <t xml:space="preserve"> </t>
    </r>
    <r>
      <rPr>
        <sz val="8"/>
        <color theme="3" tint="-0.249977111117893"/>
        <rFont val="Calibri"/>
        <family val="2"/>
        <scheme val="minor"/>
      </rPr>
      <t>sur compte</t>
    </r>
  </si>
  <si>
    <t>2015</t>
  </si>
  <si>
    <r>
      <rPr>
        <sz val="8"/>
        <rFont val="Calibri"/>
        <family val="2"/>
        <scheme val="minor"/>
      </rPr>
      <t>non remboursable</t>
    </r>
    <r>
      <rPr>
        <sz val="9"/>
        <rFont val="Calibri"/>
        <family val="2"/>
        <scheme val="minor"/>
      </rPr>
      <t xml:space="preserve"> 13,90</t>
    </r>
  </si>
  <si>
    <r>
      <t xml:space="preserve">8,68 </t>
    </r>
    <r>
      <rPr>
        <sz val="8"/>
        <color theme="3" tint="-0.249977111117893"/>
        <rFont val="Calibri"/>
        <family val="2"/>
        <scheme val="minor"/>
      </rPr>
      <t>sur compte</t>
    </r>
  </si>
  <si>
    <r>
      <rPr>
        <sz val="8"/>
        <rFont val="Calibri"/>
        <family val="2"/>
        <scheme val="minor"/>
      </rPr>
      <t xml:space="preserve">6,25   </t>
    </r>
    <r>
      <rPr>
        <b/>
        <sz val="9"/>
        <rFont val="Calibri"/>
        <family val="2"/>
        <scheme val="minor"/>
      </rPr>
      <t xml:space="preserve">                 </t>
    </r>
    <r>
      <rPr>
        <sz val="8"/>
        <rFont val="Calibri"/>
        <family val="2"/>
        <scheme val="minor"/>
      </rPr>
      <t>non remboursable</t>
    </r>
    <r>
      <rPr>
        <b/>
        <sz val="8"/>
        <color rgb="FFC0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+  0,85 = </t>
    </r>
    <r>
      <rPr>
        <sz val="9"/>
        <rFont val="Calibri"/>
        <family val="2"/>
        <scheme val="minor"/>
      </rPr>
      <t xml:space="preserve">7,10 </t>
    </r>
  </si>
  <si>
    <t xml:space="preserve">Pharmacie </t>
  </si>
  <si>
    <t>Centre dentaire</t>
  </si>
  <si>
    <t>franchise :5</t>
  </si>
  <si>
    <t>franchise :2</t>
  </si>
  <si>
    <t xml:space="preserve">franchise : 16 2734,02 </t>
  </si>
  <si>
    <r>
      <t xml:space="preserve">43,55         </t>
    </r>
    <r>
      <rPr>
        <sz val="8"/>
        <color theme="1"/>
        <rFont val="Calibri"/>
        <family val="2"/>
        <scheme val="minor"/>
      </rPr>
      <t>sur compte</t>
    </r>
    <r>
      <rPr>
        <sz val="9"/>
        <color theme="1"/>
        <rFont val="Calibri"/>
        <family val="2"/>
        <scheme val="minor"/>
      </rPr>
      <t xml:space="preserve"> </t>
    </r>
  </si>
  <si>
    <t xml:space="preserve">16,95             sur compte </t>
  </si>
  <si>
    <r>
      <t xml:space="preserve">6,90             </t>
    </r>
    <r>
      <rPr>
        <sz val="8"/>
        <color theme="1"/>
        <rFont val="Calibri"/>
        <family val="2"/>
        <scheme val="minor"/>
      </rPr>
      <t xml:space="preserve">sur compte </t>
    </r>
  </si>
  <si>
    <r>
      <rPr>
        <b/>
        <sz val="11"/>
        <color theme="1"/>
        <rFont val="Calibri"/>
        <family val="2"/>
        <scheme val="minor"/>
      </rPr>
      <t>MGEFI /</t>
    </r>
    <r>
      <rPr>
        <sz val="11"/>
        <color theme="1"/>
        <rFont val="Calibri"/>
        <family val="2"/>
        <scheme val="minor"/>
      </rPr>
      <t xml:space="preserve"> Remboursement  sécurité sociale et mutuelle</t>
    </r>
  </si>
  <si>
    <t>Acte d'imagerie</t>
  </si>
  <si>
    <t>Acte de chirurgie</t>
  </si>
  <si>
    <t>Dr Troupel</t>
  </si>
  <si>
    <t>Kiné</t>
  </si>
  <si>
    <t>Total</t>
  </si>
  <si>
    <t>Infirmiere domicile</t>
  </si>
  <si>
    <t>Optique</t>
  </si>
  <si>
    <t>GERMAIN Franck</t>
  </si>
  <si>
    <t>x</t>
  </si>
  <si>
    <t>Centre santé StClaude</t>
  </si>
  <si>
    <t>X</t>
  </si>
  <si>
    <t xml:space="preserve">Rembt  Sécu </t>
  </si>
  <si>
    <r>
      <t xml:space="preserve">Securité Social et remboursements Mutuelle / </t>
    </r>
    <r>
      <rPr>
        <b/>
        <sz val="11"/>
        <color theme="1"/>
        <rFont val="Calibri"/>
        <family val="2"/>
        <scheme val="minor"/>
      </rPr>
      <t>Année 2017</t>
    </r>
  </si>
  <si>
    <t>Acte Médical</t>
  </si>
  <si>
    <t xml:space="preserve">Optique mutualiste </t>
  </si>
  <si>
    <t xml:space="preserve">Remboursements Secu + Mutuelle </t>
  </si>
  <si>
    <t>Montant  Payé</t>
  </si>
  <si>
    <t xml:space="preserve">Centre Hospitalier 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</si>
</sst>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[$-40C]d\-mmm\-yy;@"/>
    <numFmt numFmtId="165" formatCode="#,##0.00\ &quot;€&quot;"/>
    <numFmt numFmtId="166" formatCode="#,##0.00\ _€"/>
  </numFmts>
  <fonts count="3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1E0B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B0CB7B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8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Border="1"/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64" fontId="3" fillId="0" borderId="10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" fillId="0" borderId="21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top" wrapText="1"/>
    </xf>
    <xf numFmtId="2" fontId="1" fillId="0" borderId="27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top" wrapText="1"/>
    </xf>
    <xf numFmtId="2" fontId="3" fillId="0" borderId="31" xfId="0" applyNumberFormat="1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34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164" fontId="11" fillId="0" borderId="10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2" fontId="3" fillId="0" borderId="27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2" fontId="12" fillId="0" borderId="16" xfId="0" applyNumberFormat="1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center" vertical="top" wrapText="1"/>
    </xf>
    <xf numFmtId="2" fontId="8" fillId="0" borderId="12" xfId="0" applyNumberFormat="1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10" fillId="0" borderId="21" xfId="0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2" fontId="8" fillId="0" borderId="15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 vertical="top" wrapText="1"/>
    </xf>
    <xf numFmtId="49" fontId="0" fillId="0" borderId="0" xfId="0" applyNumberFormat="1"/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/>
    <xf numFmtId="0" fontId="3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top" wrapText="1"/>
    </xf>
    <xf numFmtId="2" fontId="17" fillId="0" borderId="16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49" fontId="3" fillId="0" borderId="32" xfId="0" applyNumberFormat="1" applyFont="1" applyBorder="1" applyAlignment="1">
      <alignment horizontal="center" vertical="top" wrapText="1"/>
    </xf>
    <xf numFmtId="2" fontId="0" fillId="0" borderId="0" xfId="0" applyNumberFormat="1"/>
    <xf numFmtId="2" fontId="10" fillId="0" borderId="0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center" vertical="top" wrapText="1"/>
    </xf>
    <xf numFmtId="43" fontId="2" fillId="0" borderId="0" xfId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3" fillId="0" borderId="0" xfId="0" applyFont="1"/>
    <xf numFmtId="0" fontId="20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/>
    <xf numFmtId="49" fontId="4" fillId="0" borderId="13" xfId="0" applyNumberFormat="1" applyFont="1" applyBorder="1" applyAlignment="1">
      <alignment horizontal="center" vertical="top" wrapText="1"/>
    </xf>
    <xf numFmtId="4" fontId="4" fillId="0" borderId="16" xfId="0" applyNumberFormat="1" applyFont="1" applyBorder="1" applyAlignment="1">
      <alignment horizontal="center" vertical="top" wrapText="1"/>
    </xf>
    <xf numFmtId="4" fontId="4" fillId="0" borderId="15" xfId="0" applyNumberFormat="1" applyFont="1" applyBorder="1" applyAlignment="1">
      <alignment horizontal="center" vertical="top" wrapText="1"/>
    </xf>
    <xf numFmtId="4" fontId="20" fillId="0" borderId="14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center" vertical="top" wrapText="1"/>
    </xf>
    <xf numFmtId="0" fontId="9" fillId="0" borderId="0" xfId="0" applyFont="1"/>
    <xf numFmtId="0" fontId="20" fillId="0" borderId="14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/>
    </xf>
    <xf numFmtId="2" fontId="2" fillId="0" borderId="3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top" wrapText="1"/>
    </xf>
    <xf numFmtId="2" fontId="12" fillId="0" borderId="34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20" fillId="0" borderId="0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2" fontId="1" fillId="3" borderId="26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" fillId="3" borderId="14" xfId="0" applyNumberFormat="1" applyFont="1" applyFill="1" applyBorder="1" applyAlignment="1">
      <alignment horizontal="center" vertical="top" wrapText="1"/>
    </xf>
    <xf numFmtId="2" fontId="1" fillId="3" borderId="27" xfId="0" applyNumberFormat="1" applyFont="1" applyFill="1" applyBorder="1" applyAlignment="1">
      <alignment horizontal="center" vertical="top" wrapText="1"/>
    </xf>
    <xf numFmtId="2" fontId="1" fillId="3" borderId="18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2" fontId="1" fillId="2" borderId="30" xfId="0" applyNumberFormat="1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2" fontId="1" fillId="2" borderId="3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2" fontId="5" fillId="2" borderId="5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2" fontId="2" fillId="4" borderId="26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2" fontId="6" fillId="4" borderId="14" xfId="0" applyNumberFormat="1" applyFont="1" applyFill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center" vertical="top" wrapText="1"/>
    </xf>
    <xf numFmtId="2" fontId="2" fillId="4" borderId="27" xfId="0" applyNumberFormat="1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2" fontId="2" fillId="4" borderId="18" xfId="0" applyNumberFormat="1" applyFont="1" applyFill="1" applyBorder="1" applyAlignment="1">
      <alignment horizontal="center" vertical="top" wrapText="1"/>
    </xf>
    <xf numFmtId="4" fontId="5" fillId="4" borderId="6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43" fontId="4" fillId="0" borderId="0" xfId="1" applyFont="1" applyBorder="1" applyAlignment="1">
      <alignment horizontal="left" vertical="top" wrapText="1"/>
    </xf>
    <xf numFmtId="2" fontId="5" fillId="3" borderId="3" xfId="0" applyNumberFormat="1" applyFont="1" applyFill="1" applyBorder="1" applyAlignment="1">
      <alignment horizontal="center" vertical="top" wrapText="1"/>
    </xf>
    <xf numFmtId="2" fontId="5" fillId="2" borderId="0" xfId="0" applyNumberFormat="1" applyFont="1" applyFill="1" applyBorder="1" applyAlignment="1">
      <alignment horizontal="center" vertical="top" wrapText="1"/>
    </xf>
    <xf numFmtId="2" fontId="5" fillId="3" borderId="14" xfId="0" applyNumberFormat="1" applyFont="1" applyFill="1" applyBorder="1" applyAlignment="1">
      <alignment horizontal="center" vertical="top" wrapText="1"/>
    </xf>
    <xf numFmtId="2" fontId="5" fillId="2" borderId="15" xfId="0" applyNumberFormat="1" applyFont="1" applyFill="1" applyBorder="1" applyAlignment="1">
      <alignment horizontal="center" vertical="top" wrapText="1"/>
    </xf>
    <xf numFmtId="2" fontId="4" fillId="4" borderId="3" xfId="0" applyNumberFormat="1" applyFont="1" applyFill="1" applyBorder="1" applyAlignment="1">
      <alignment horizontal="center" vertical="top" wrapText="1"/>
    </xf>
    <xf numFmtId="2" fontId="4" fillId="4" borderId="14" xfId="0" applyNumberFormat="1" applyFont="1" applyFill="1" applyBorder="1" applyAlignment="1">
      <alignment horizontal="center" vertical="top" wrapText="1"/>
    </xf>
    <xf numFmtId="2" fontId="5" fillId="0" borderId="12" xfId="0" applyNumberFormat="1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top" wrapText="1"/>
    </xf>
    <xf numFmtId="2" fontId="3" fillId="2" borderId="30" xfId="0" applyNumberFormat="1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0" fillId="0" borderId="0" xfId="0" applyFill="1"/>
    <xf numFmtId="2" fontId="9" fillId="3" borderId="3" xfId="0" applyNumberFormat="1" applyFont="1" applyFill="1" applyBorder="1" applyAlignment="1">
      <alignment horizontal="center" vertical="top" wrapText="1"/>
    </xf>
    <xf numFmtId="2" fontId="9" fillId="3" borderId="14" xfId="0" applyNumberFormat="1" applyFont="1" applyFill="1" applyBorder="1" applyAlignment="1">
      <alignment horizontal="center" vertical="top" wrapText="1"/>
    </xf>
    <xf numFmtId="4" fontId="5" fillId="3" borderId="14" xfId="0" applyNumberFormat="1" applyFont="1" applyFill="1" applyBorder="1" applyAlignment="1">
      <alignment horizontal="center" vertical="top" wrapText="1"/>
    </xf>
    <xf numFmtId="2" fontId="9" fillId="2" borderId="0" xfId="0" applyNumberFormat="1" applyFont="1" applyFill="1" applyBorder="1" applyAlignment="1">
      <alignment horizontal="center" vertical="top" wrapText="1"/>
    </xf>
    <xf numFmtId="2" fontId="9" fillId="2" borderId="15" xfId="0" applyNumberFormat="1" applyFont="1" applyFill="1" applyBorder="1" applyAlignment="1">
      <alignment horizontal="center" vertical="top" wrapText="1"/>
    </xf>
    <xf numFmtId="4" fontId="5" fillId="2" borderId="15" xfId="0" applyNumberFormat="1" applyFont="1" applyFill="1" applyBorder="1" applyAlignment="1">
      <alignment horizontal="center" vertical="top" wrapText="1"/>
    </xf>
    <xf numFmtId="2" fontId="8" fillId="4" borderId="3" xfId="0" applyNumberFormat="1" applyFont="1" applyFill="1" applyBorder="1" applyAlignment="1">
      <alignment horizontal="center" vertical="top" wrapText="1"/>
    </xf>
    <xf numFmtId="2" fontId="8" fillId="4" borderId="14" xfId="0" applyNumberFormat="1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4" fontId="4" fillId="4" borderId="14" xfId="0" applyNumberFormat="1" applyFont="1" applyFill="1" applyBorder="1" applyAlignment="1">
      <alignment horizontal="center" vertical="top" wrapText="1"/>
    </xf>
    <xf numFmtId="2" fontId="5" fillId="3" borderId="27" xfId="0" applyNumberFormat="1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center"/>
    </xf>
    <xf numFmtId="2" fontId="13" fillId="4" borderId="27" xfId="0" applyNumberFormat="1" applyFont="1" applyFill="1" applyBorder="1" applyAlignment="1">
      <alignment horizontal="center" vertical="top" wrapText="1"/>
    </xf>
    <xf numFmtId="2" fontId="12" fillId="4" borderId="27" xfId="0" applyNumberFormat="1" applyFont="1" applyFill="1" applyBorder="1" applyAlignment="1">
      <alignment horizontal="center" vertical="top" wrapText="1"/>
    </xf>
    <xf numFmtId="2" fontId="9" fillId="4" borderId="27" xfId="0" applyNumberFormat="1" applyFont="1" applyFill="1" applyBorder="1" applyAlignment="1">
      <alignment horizontal="center" vertical="top" wrapText="1"/>
    </xf>
    <xf numFmtId="2" fontId="9" fillId="4" borderId="14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4" fontId="5" fillId="3" borderId="8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" fontId="4" fillId="4" borderId="8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5" fontId="3" fillId="0" borderId="0" xfId="0" applyNumberFormat="1" applyFont="1"/>
    <xf numFmtId="2" fontId="25" fillId="4" borderId="14" xfId="0" applyNumberFormat="1" applyFont="1" applyFill="1" applyBorder="1" applyAlignment="1">
      <alignment horizontal="center" vertical="top" wrapText="1"/>
    </xf>
    <xf numFmtId="2" fontId="25" fillId="0" borderId="16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6" fontId="9" fillId="0" borderId="34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/>
    </xf>
    <xf numFmtId="0" fontId="22" fillId="0" borderId="0" xfId="0" applyFont="1" applyAlignment="1">
      <alignment horizontal="center"/>
    </xf>
    <xf numFmtId="2" fontId="6" fillId="0" borderId="39" xfId="0" applyNumberFormat="1" applyFont="1" applyBorder="1" applyAlignment="1">
      <alignment horizontal="center" vertical="top" wrapText="1"/>
    </xf>
    <xf numFmtId="4" fontId="4" fillId="0" borderId="43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31" xfId="0" applyNumberFormat="1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1" fillId="2" borderId="34" xfId="0" applyNumberFormat="1" applyFont="1" applyFill="1" applyBorder="1" applyAlignment="1">
      <alignment horizontal="center" vertical="top" wrapText="1"/>
    </xf>
    <xf numFmtId="2" fontId="3" fillId="2" borderId="34" xfId="0" applyNumberFormat="1" applyFont="1" applyFill="1" applyBorder="1" applyAlignment="1">
      <alignment horizontal="center" vertical="top" wrapText="1"/>
    </xf>
    <xf numFmtId="2" fontId="1" fillId="2" borderId="20" xfId="0" applyNumberFormat="1" applyFont="1" applyFill="1" applyBorder="1" applyAlignment="1">
      <alignment horizontal="center" vertical="top" wrapText="1"/>
    </xf>
    <xf numFmtId="4" fontId="5" fillId="2" borderId="49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4" fontId="20" fillId="0" borderId="44" xfId="0" applyNumberFormat="1" applyFont="1" applyBorder="1" applyAlignment="1">
      <alignment horizontal="center" vertical="top" wrapText="1"/>
    </xf>
    <xf numFmtId="0" fontId="6" fillId="4" borderId="41" xfId="0" applyFont="1" applyFill="1" applyBorder="1" applyAlignment="1">
      <alignment horizontal="center" vertical="top" wrapText="1"/>
    </xf>
    <xf numFmtId="2" fontId="2" fillId="4" borderId="50" xfId="0" applyNumberFormat="1" applyFont="1" applyFill="1" applyBorder="1" applyAlignment="1">
      <alignment horizontal="center" vertical="top" wrapText="1"/>
    </xf>
    <xf numFmtId="2" fontId="2" fillId="4" borderId="51" xfId="0" applyNumberFormat="1" applyFont="1" applyFill="1" applyBorder="1" applyAlignment="1">
      <alignment horizontal="center" vertical="top" wrapText="1"/>
    </xf>
    <xf numFmtId="2" fontId="2" fillId="4" borderId="37" xfId="0" applyNumberFormat="1" applyFont="1" applyFill="1" applyBorder="1" applyAlignment="1">
      <alignment horizontal="center" vertical="top" wrapText="1"/>
    </xf>
    <xf numFmtId="2" fontId="2" fillId="4" borderId="52" xfId="0" applyNumberFormat="1" applyFont="1" applyFill="1" applyBorder="1" applyAlignment="1">
      <alignment horizontal="center" vertical="top" wrapText="1"/>
    </xf>
    <xf numFmtId="2" fontId="2" fillId="4" borderId="52" xfId="0" applyNumberFormat="1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top" wrapText="1"/>
    </xf>
    <xf numFmtId="2" fontId="6" fillId="4" borderId="37" xfId="0" applyNumberFormat="1" applyFont="1" applyFill="1" applyBorder="1" applyAlignment="1">
      <alignment horizontal="center" vertical="top" wrapText="1"/>
    </xf>
    <xf numFmtId="2" fontId="2" fillId="4" borderId="53" xfId="0" applyNumberFormat="1" applyFont="1" applyFill="1" applyBorder="1" applyAlignment="1">
      <alignment horizontal="center" vertical="top" wrapText="1"/>
    </xf>
    <xf numFmtId="4" fontId="4" fillId="4" borderId="4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5" borderId="36" xfId="0" applyFont="1" applyFill="1" applyBorder="1" applyAlignment="1">
      <alignment horizontal="center" vertical="top" wrapText="1"/>
    </xf>
    <xf numFmtId="2" fontId="3" fillId="5" borderId="46" xfId="0" applyNumberFormat="1" applyFont="1" applyFill="1" applyBorder="1" applyAlignment="1">
      <alignment horizontal="center" vertical="top" wrapText="1"/>
    </xf>
    <xf numFmtId="2" fontId="1" fillId="5" borderId="47" xfId="0" applyNumberFormat="1" applyFont="1" applyFill="1" applyBorder="1" applyAlignment="1">
      <alignment horizontal="center" vertical="top" wrapText="1"/>
    </xf>
    <xf numFmtId="2" fontId="1" fillId="5" borderId="25" xfId="0" applyNumberFormat="1" applyFont="1" applyFill="1" applyBorder="1" applyAlignment="1">
      <alignment horizontal="center" vertical="top" wrapText="1"/>
    </xf>
    <xf numFmtId="2" fontId="1" fillId="5" borderId="28" xfId="0" applyNumberFormat="1" applyFont="1" applyFill="1" applyBorder="1" applyAlignment="1">
      <alignment horizontal="center" vertical="top" wrapText="1"/>
    </xf>
    <xf numFmtId="2" fontId="1" fillId="5" borderId="48" xfId="0" applyNumberFormat="1" applyFont="1" applyFill="1" applyBorder="1" applyAlignment="1">
      <alignment horizontal="center" vertical="top" wrapText="1"/>
    </xf>
    <xf numFmtId="4" fontId="5" fillId="5" borderId="4" xfId="0" applyNumberFormat="1" applyFont="1" applyFill="1" applyBorder="1" applyAlignment="1">
      <alignment horizontal="center" vertical="top" wrapText="1"/>
    </xf>
    <xf numFmtId="2" fontId="3" fillId="0" borderId="12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34" xfId="0" applyNumberFormat="1" applyFont="1" applyBorder="1" applyAlignment="1">
      <alignment horizontal="center" vertical="top" wrapText="1"/>
    </xf>
    <xf numFmtId="2" fontId="11" fillId="0" borderId="34" xfId="0" applyNumberFormat="1" applyFont="1" applyBorder="1" applyAlignment="1">
      <alignment horizontal="center" vertical="top" wrapText="1"/>
    </xf>
    <xf numFmtId="2" fontId="11" fillId="0" borderId="20" xfId="0" applyNumberFormat="1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2" fontId="2" fillId="4" borderId="55" xfId="0" applyNumberFormat="1" applyFont="1" applyFill="1" applyBorder="1" applyAlignment="1">
      <alignment horizontal="center" vertical="top" wrapText="1"/>
    </xf>
    <xf numFmtId="0" fontId="20" fillId="0" borderId="40" xfId="0" applyFont="1" applyBorder="1" applyAlignment="1">
      <alignment horizontal="center" vertical="top" wrapText="1"/>
    </xf>
    <xf numFmtId="2" fontId="9" fillId="0" borderId="27" xfId="0" applyNumberFormat="1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2" fontId="1" fillId="2" borderId="55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2" fontId="1" fillId="3" borderId="54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2" fillId="0" borderId="0" xfId="0" applyNumberFormat="1" applyFont="1" applyBorder="1" applyAlignment="1">
      <alignment horizontal="center" vertical="center" wrapText="1"/>
    </xf>
    <xf numFmtId="2" fontId="1" fillId="4" borderId="54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center" vertical="top" wrapText="1"/>
    </xf>
    <xf numFmtId="2" fontId="9" fillId="0" borderId="58" xfId="0" applyNumberFormat="1" applyFont="1" applyBorder="1" applyAlignment="1">
      <alignment horizontal="center" vertical="top" wrapText="1"/>
    </xf>
    <xf numFmtId="2" fontId="9" fillId="0" borderId="59" xfId="0" applyNumberFormat="1" applyFont="1" applyBorder="1" applyAlignment="1">
      <alignment horizontal="center" vertical="top" wrapText="1"/>
    </xf>
    <xf numFmtId="2" fontId="3" fillId="0" borderId="59" xfId="0" applyNumberFormat="1" applyFont="1" applyBorder="1" applyAlignment="1">
      <alignment horizontal="center" vertical="top" wrapText="1"/>
    </xf>
    <xf numFmtId="2" fontId="1" fillId="0" borderId="59" xfId="0" applyNumberFormat="1" applyFont="1" applyBorder="1" applyAlignment="1">
      <alignment horizontal="center" vertical="top" wrapText="1"/>
    </xf>
    <xf numFmtId="2" fontId="9" fillId="0" borderId="42" xfId="0" applyNumberFormat="1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60" xfId="0" applyNumberFormat="1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2" fontId="2" fillId="3" borderId="19" xfId="0" applyNumberFormat="1" applyFont="1" applyFill="1" applyBorder="1" applyAlignment="1">
      <alignment horizontal="center" vertical="top" wrapText="1"/>
    </xf>
    <xf numFmtId="2" fontId="2" fillId="4" borderId="19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2" fontId="4" fillId="2" borderId="15" xfId="0" applyNumberFormat="1" applyFont="1" applyFill="1" applyBorder="1" applyAlignment="1">
      <alignment horizontal="center" vertical="top" wrapText="1"/>
    </xf>
    <xf numFmtId="2" fontId="4" fillId="2" borderId="0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49" fontId="8" fillId="0" borderId="32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top" wrapText="1"/>
    </xf>
    <xf numFmtId="2" fontId="9" fillId="3" borderId="33" xfId="0" applyNumberFormat="1" applyFont="1" applyFill="1" applyBorder="1" applyAlignment="1">
      <alignment horizontal="center" vertical="top" wrapText="1"/>
    </xf>
    <xf numFmtId="2" fontId="9" fillId="2" borderId="33" xfId="0" applyNumberFormat="1" applyFont="1" applyFill="1" applyBorder="1" applyAlignment="1">
      <alignment horizontal="center" vertical="top" wrapText="1"/>
    </xf>
    <xf numFmtId="2" fontId="8" fillId="4" borderId="33" xfId="0" applyNumberFormat="1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2" fontId="5" fillId="2" borderId="27" xfId="0" applyNumberFormat="1" applyFont="1" applyFill="1" applyBorder="1" applyAlignment="1">
      <alignment horizontal="center" vertical="top" wrapText="1"/>
    </xf>
    <xf numFmtId="2" fontId="4" fillId="2" borderId="27" xfId="0" applyNumberFormat="1" applyFont="1" applyFill="1" applyBorder="1" applyAlignment="1">
      <alignment horizontal="center" vertical="top" wrapText="1"/>
    </xf>
    <xf numFmtId="2" fontId="24" fillId="4" borderId="39" xfId="0" applyNumberFormat="1" applyFont="1" applyFill="1" applyBorder="1" applyAlignment="1">
      <alignment horizontal="center" vertical="top" wrapText="1"/>
    </xf>
    <xf numFmtId="2" fontId="24" fillId="4" borderId="3" xfId="0" applyNumberFormat="1" applyFont="1" applyFill="1" applyBorder="1" applyAlignment="1">
      <alignment horizontal="center" vertical="top" wrapText="1"/>
    </xf>
    <xf numFmtId="2" fontId="24" fillId="4" borderId="27" xfId="0" applyNumberFormat="1" applyFont="1" applyFill="1" applyBorder="1" applyAlignment="1">
      <alignment horizontal="center" vertical="top" wrapText="1"/>
    </xf>
    <xf numFmtId="2" fontId="25" fillId="4" borderId="39" xfId="0" applyNumberFormat="1" applyFont="1" applyFill="1" applyBorder="1" applyAlignment="1">
      <alignment horizontal="center" vertical="top" wrapText="1"/>
    </xf>
    <xf numFmtId="2" fontId="25" fillId="4" borderId="35" xfId="0" applyNumberFormat="1" applyFont="1" applyFill="1" applyBorder="1" applyAlignment="1">
      <alignment horizontal="center" vertical="top" wrapText="1"/>
    </xf>
    <xf numFmtId="2" fontId="25" fillId="4" borderId="27" xfId="0" applyNumberFormat="1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2" fontId="4" fillId="3" borderId="26" xfId="0" applyNumberFormat="1" applyFont="1" applyFill="1" applyBorder="1" applyAlignment="1">
      <alignment horizontal="center" vertical="top" wrapText="1"/>
    </xf>
    <xf numFmtId="2" fontId="4" fillId="3" borderId="14" xfId="0" applyNumberFormat="1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5" fillId="3" borderId="39" xfId="0" applyNumberFormat="1" applyFont="1" applyFill="1" applyBorder="1" applyAlignment="1">
      <alignment horizontal="center" vertical="top" wrapText="1"/>
    </xf>
    <xf numFmtId="2" fontId="5" fillId="3" borderId="55" xfId="0" applyNumberFormat="1" applyFont="1" applyFill="1" applyBorder="1" applyAlignment="1">
      <alignment horizontal="center" vertical="top" wrapText="1"/>
    </xf>
    <xf numFmtId="164" fontId="3" fillId="6" borderId="32" xfId="0" applyNumberFormat="1" applyFont="1" applyFill="1" applyBorder="1" applyAlignment="1">
      <alignment horizontal="center" vertical="top" wrapText="1"/>
    </xf>
    <xf numFmtId="164" fontId="3" fillId="6" borderId="13" xfId="0" applyNumberFormat="1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center" vertical="top" wrapText="1"/>
    </xf>
    <xf numFmtId="2" fontId="4" fillId="3" borderId="27" xfId="0" applyNumberFormat="1" applyFont="1" applyFill="1" applyBorder="1" applyAlignment="1">
      <alignment horizontal="center" vertical="top" wrapText="1"/>
    </xf>
    <xf numFmtId="2" fontId="25" fillId="4" borderId="55" xfId="0" applyNumberFormat="1" applyFont="1" applyFill="1" applyBorder="1" applyAlignment="1">
      <alignment horizontal="center" vertical="top" wrapText="1"/>
    </xf>
    <xf numFmtId="2" fontId="4" fillId="3" borderId="55" xfId="0" applyNumberFormat="1" applyFont="1" applyFill="1" applyBorder="1" applyAlignment="1">
      <alignment horizontal="center" vertical="top" wrapText="1"/>
    </xf>
    <xf numFmtId="2" fontId="2" fillId="2" borderId="33" xfId="0" applyNumberFormat="1" applyFont="1" applyFill="1" applyBorder="1" applyAlignment="1">
      <alignment horizontal="center" vertical="top" wrapText="1"/>
    </xf>
    <xf numFmtId="2" fontId="5" fillId="3" borderId="40" xfId="0" applyNumberFormat="1" applyFont="1" applyFill="1" applyBorder="1" applyAlignment="1">
      <alignment horizontal="center" vertical="top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2" fontId="25" fillId="4" borderId="15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top" wrapText="1"/>
    </xf>
    <xf numFmtId="2" fontId="5" fillId="3" borderId="0" xfId="0" applyNumberFormat="1" applyFont="1" applyFill="1" applyBorder="1" applyAlignment="1">
      <alignment horizontal="center" vertical="top" wrapText="1"/>
    </xf>
    <xf numFmtId="2" fontId="5" fillId="2" borderId="54" xfId="0" applyNumberFormat="1" applyFont="1" applyFill="1" applyBorder="1" applyAlignment="1">
      <alignment horizontal="center" vertical="top" wrapText="1"/>
    </xf>
    <xf numFmtId="2" fontId="5" fillId="2" borderId="39" xfId="0" applyNumberFormat="1" applyFont="1" applyFill="1" applyBorder="1" applyAlignment="1">
      <alignment horizontal="center" vertical="top" wrapText="1"/>
    </xf>
    <xf numFmtId="2" fontId="5" fillId="4" borderId="57" xfId="0" applyNumberFormat="1" applyFont="1" applyFill="1" applyBorder="1" applyAlignment="1">
      <alignment horizontal="center" vertical="top" wrapText="1"/>
    </xf>
    <xf numFmtId="2" fontId="5" fillId="4" borderId="39" xfId="0" applyNumberFormat="1" applyFont="1" applyFill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 vertical="top" wrapText="1"/>
    </xf>
    <xf numFmtId="2" fontId="4" fillId="3" borderId="15" xfId="0" applyNumberFormat="1" applyFont="1" applyFill="1" applyBorder="1" applyAlignment="1">
      <alignment horizontal="center" vertical="top" wrapText="1"/>
    </xf>
    <xf numFmtId="2" fontId="4" fillId="4" borderId="15" xfId="0" applyNumberFormat="1" applyFont="1" applyFill="1" applyBorder="1" applyAlignment="1">
      <alignment horizontal="center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39" xfId="0" applyFont="1" applyFill="1" applyBorder="1" applyAlignment="1">
      <alignment horizontal="center" vertical="top" wrapText="1"/>
    </xf>
    <xf numFmtId="0" fontId="3" fillId="6" borderId="55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6" fontId="2" fillId="2" borderId="14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top" wrapText="1"/>
    </xf>
    <xf numFmtId="2" fontId="26" fillId="0" borderId="30" xfId="0" applyNumberFormat="1" applyFont="1" applyBorder="1" applyAlignment="1">
      <alignment horizontal="center" vertical="top" wrapText="1"/>
    </xf>
    <xf numFmtId="2" fontId="26" fillId="0" borderId="35" xfId="0" applyNumberFormat="1" applyFont="1" applyBorder="1" applyAlignment="1">
      <alignment horizontal="center" vertical="top" wrapText="1"/>
    </xf>
    <xf numFmtId="2" fontId="26" fillId="0" borderId="15" xfId="0" applyNumberFormat="1" applyFont="1" applyBorder="1" applyAlignment="1">
      <alignment horizontal="center" vertical="top" wrapText="1"/>
    </xf>
    <xf numFmtId="2" fontId="27" fillId="0" borderId="14" xfId="0" applyNumberFormat="1" applyFont="1" applyBorder="1" applyAlignment="1">
      <alignment horizontal="center" vertical="top" wrapText="1"/>
    </xf>
    <xf numFmtId="2" fontId="27" fillId="0" borderId="15" xfId="0" applyNumberFormat="1" applyFont="1" applyBorder="1" applyAlignment="1">
      <alignment horizontal="center" vertical="top" wrapText="1"/>
    </xf>
    <xf numFmtId="2" fontId="27" fillId="0" borderId="14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center" vertical="top" wrapText="1"/>
    </xf>
    <xf numFmtId="2" fontId="28" fillId="0" borderId="0" xfId="0" applyNumberFormat="1" applyFont="1" applyBorder="1" applyAlignment="1">
      <alignment horizontal="center" vertical="top" wrapText="1"/>
    </xf>
    <xf numFmtId="2" fontId="29" fillId="0" borderId="0" xfId="0" applyNumberFormat="1" applyFont="1" applyBorder="1" applyAlignment="1">
      <alignment horizontal="center" vertical="top" wrapText="1"/>
    </xf>
    <xf numFmtId="2" fontId="28" fillId="0" borderId="3" xfId="0" applyNumberFormat="1" applyFont="1" applyBorder="1" applyAlignment="1">
      <alignment horizontal="center" vertical="top" wrapText="1"/>
    </xf>
    <xf numFmtId="2" fontId="28" fillId="0" borderId="27" xfId="0" applyNumberFormat="1" applyFont="1" applyBorder="1" applyAlignment="1">
      <alignment horizontal="center" vertical="top" wrapText="1"/>
    </xf>
    <xf numFmtId="2" fontId="26" fillId="6" borderId="14" xfId="0" applyNumberFormat="1" applyFont="1" applyFill="1" applyBorder="1" applyAlignment="1">
      <alignment horizontal="center" vertical="center"/>
    </xf>
    <xf numFmtId="2" fontId="26" fillId="0" borderId="33" xfId="0" applyNumberFormat="1" applyFont="1" applyBorder="1" applyAlignment="1">
      <alignment horizontal="center" vertical="top" wrapText="1"/>
    </xf>
    <xf numFmtId="2" fontId="26" fillId="0" borderId="33" xfId="0" applyNumberFormat="1" applyFont="1" applyFill="1" applyBorder="1" applyAlignment="1">
      <alignment horizontal="center" vertical="top" wrapText="1"/>
    </xf>
    <xf numFmtId="2" fontId="26" fillId="0" borderId="14" xfId="0" applyNumberFormat="1" applyFont="1" applyBorder="1" applyAlignment="1">
      <alignment horizontal="center" vertical="top" wrapText="1"/>
    </xf>
    <xf numFmtId="2" fontId="28" fillId="0" borderId="3" xfId="0" applyNumberFormat="1" applyFont="1" applyFill="1" applyBorder="1" applyAlignment="1">
      <alignment horizontal="center" vertical="top" wrapText="1"/>
    </xf>
    <xf numFmtId="2" fontId="26" fillId="6" borderId="15" xfId="0" applyNumberFormat="1" applyFont="1" applyFill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top" wrapText="1"/>
    </xf>
    <xf numFmtId="2" fontId="26" fillId="6" borderId="15" xfId="0" applyNumberFormat="1" applyFont="1" applyFill="1" applyBorder="1" applyAlignment="1">
      <alignment horizontal="center"/>
    </xf>
    <xf numFmtId="2" fontId="26" fillId="0" borderId="38" xfId="0" applyNumberFormat="1" applyFont="1" applyBorder="1" applyAlignment="1">
      <alignment horizontal="center" vertical="top" wrapText="1"/>
    </xf>
    <xf numFmtId="2" fontId="26" fillId="0" borderId="1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4" fillId="4" borderId="55" xfId="0" applyNumberFormat="1" applyFont="1" applyFill="1" applyBorder="1" applyAlignment="1">
      <alignment horizontal="center" vertical="top" wrapText="1"/>
    </xf>
    <xf numFmtId="2" fontId="4" fillId="4" borderId="27" xfId="0" applyNumberFormat="1" applyFont="1" applyFill="1" applyBorder="1" applyAlignment="1">
      <alignment horizontal="center" vertical="top" wrapText="1"/>
    </xf>
    <xf numFmtId="2" fontId="4" fillId="3" borderId="56" xfId="0" applyNumberFormat="1" applyFont="1" applyFill="1" applyBorder="1" applyAlignment="1">
      <alignment horizontal="center" vertical="top" wrapText="1"/>
    </xf>
    <xf numFmtId="2" fontId="4" fillId="2" borderId="55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26" fillId="0" borderId="14" xfId="0" applyNumberFormat="1" applyFont="1" applyBorder="1" applyAlignment="1">
      <alignment horizontal="center"/>
    </xf>
    <xf numFmtId="2" fontId="26" fillId="0" borderId="33" xfId="0" applyNumberFormat="1" applyFont="1" applyBorder="1" applyAlignment="1">
      <alignment horizontal="center"/>
    </xf>
    <xf numFmtId="2" fontId="4" fillId="3" borderId="18" xfId="0" applyNumberFormat="1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horizontal="center" vertical="top" wrapText="1"/>
    </xf>
    <xf numFmtId="2" fontId="25" fillId="4" borderId="18" xfId="0" applyNumberFormat="1" applyFont="1" applyFill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4" fontId="4" fillId="2" borderId="15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top" wrapText="1"/>
    </xf>
    <xf numFmtId="2" fontId="2" fillId="3" borderId="27" xfId="0" applyNumberFormat="1" applyFont="1" applyFill="1" applyBorder="1" applyAlignment="1">
      <alignment horizontal="center" vertical="top" wrapText="1"/>
    </xf>
    <xf numFmtId="2" fontId="8" fillId="3" borderId="27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7" borderId="27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 wrapText="1"/>
    </xf>
    <xf numFmtId="164" fontId="3" fillId="6" borderId="17" xfId="0" applyNumberFormat="1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E7E7"/>
      <color rgb="FFFFC9C9"/>
      <color rgb="FFB0CB7B"/>
      <color rgb="FFD1E0B2"/>
      <color rgb="FFC7DAA2"/>
      <color rgb="FFFFAFA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7"/>
  <sheetViews>
    <sheetView workbookViewId="0">
      <selection activeCell="J53" sqref="J53"/>
    </sheetView>
  </sheetViews>
  <sheetFormatPr baseColWidth="10" defaultRowHeight="15"/>
  <cols>
    <col min="1" max="1" width="9.28515625" customWidth="1"/>
    <col min="2" max="2" width="15.5703125" customWidth="1"/>
    <col min="3" max="3" width="7.42578125" customWidth="1"/>
    <col min="4" max="4" width="6.5703125" customWidth="1"/>
    <col min="5" max="5" width="7.85546875" customWidth="1"/>
    <col min="6" max="6" width="13.5703125" customWidth="1"/>
    <col min="7" max="7" width="13.42578125" customWidth="1"/>
    <col min="8" max="8" width="12" customWidth="1"/>
    <col min="10" max="10" width="41.85546875" customWidth="1"/>
    <col min="11" max="11" width="4.28515625" customWidth="1"/>
    <col min="13" max="13" width="8.85546875" customWidth="1"/>
    <col min="15" max="15" width="9.5703125" customWidth="1"/>
    <col min="16" max="16" width="7.140625" customWidth="1"/>
  </cols>
  <sheetData>
    <row r="1" spans="1:17">
      <c r="A1" s="57"/>
      <c r="B1" s="57"/>
      <c r="C1" s="58" t="s">
        <v>0</v>
      </c>
      <c r="D1" s="57"/>
      <c r="E1" s="57"/>
      <c r="F1" s="57"/>
    </row>
    <row r="2" spans="1:17" ht="16.5" customHeight="1" thickBot="1"/>
    <row r="3" spans="1:17" ht="24.75" thickBot="1">
      <c r="A3" s="6" t="s">
        <v>1</v>
      </c>
      <c r="B3" s="8" t="s">
        <v>2</v>
      </c>
      <c r="C3" s="7" t="s">
        <v>3</v>
      </c>
      <c r="D3" s="204" t="s">
        <v>4</v>
      </c>
      <c r="E3" s="203" t="s">
        <v>5</v>
      </c>
      <c r="F3" s="217" t="s">
        <v>6</v>
      </c>
      <c r="G3" s="9" t="s">
        <v>193</v>
      </c>
      <c r="H3" s="47" t="s">
        <v>7</v>
      </c>
    </row>
    <row r="4" spans="1:17" ht="17.45" customHeight="1">
      <c r="A4" s="32">
        <v>40140</v>
      </c>
      <c r="B4" s="14" t="s">
        <v>8</v>
      </c>
      <c r="C4" s="4" t="s">
        <v>9</v>
      </c>
      <c r="D4" s="262" t="s">
        <v>10</v>
      </c>
      <c r="E4" s="267" t="s">
        <v>11</v>
      </c>
      <c r="F4" s="272" t="s">
        <v>396</v>
      </c>
      <c r="G4" s="15" t="s">
        <v>12</v>
      </c>
      <c r="H4" s="173">
        <v>13</v>
      </c>
    </row>
    <row r="5" spans="1:17" ht="17.45" customHeight="1">
      <c r="A5" s="33">
        <v>40141</v>
      </c>
      <c r="B5" s="18" t="s">
        <v>13</v>
      </c>
      <c r="C5" s="17" t="s">
        <v>14</v>
      </c>
      <c r="D5" s="263" t="s">
        <v>15</v>
      </c>
      <c r="E5" s="268" t="s">
        <v>16</v>
      </c>
      <c r="F5" s="273" t="s">
        <v>14</v>
      </c>
      <c r="G5" s="36"/>
      <c r="H5" s="42"/>
    </row>
    <row r="6" spans="1:17" ht="17.45" customHeight="1">
      <c r="A6" s="32">
        <v>40145</v>
      </c>
      <c r="B6" s="20" t="s">
        <v>17</v>
      </c>
      <c r="C6" s="4" t="s">
        <v>18</v>
      </c>
      <c r="D6" s="264" t="s">
        <v>19</v>
      </c>
      <c r="E6" s="267" t="s">
        <v>20</v>
      </c>
      <c r="F6" s="274" t="s">
        <v>21</v>
      </c>
      <c r="G6" s="21" t="s">
        <v>22</v>
      </c>
      <c r="H6" s="41"/>
    </row>
    <row r="7" spans="1:17" ht="24" customHeight="1" thickBot="1">
      <c r="A7" s="65">
        <v>40170</v>
      </c>
      <c r="B7" s="56" t="s">
        <v>23</v>
      </c>
      <c r="C7" s="55" t="s">
        <v>24</v>
      </c>
      <c r="D7" s="265" t="s">
        <v>25</v>
      </c>
      <c r="E7" s="269" t="s">
        <v>26</v>
      </c>
      <c r="F7" s="275" t="s">
        <v>27</v>
      </c>
      <c r="G7" s="48" t="s">
        <v>194</v>
      </c>
      <c r="H7" s="172" t="s">
        <v>28</v>
      </c>
    </row>
    <row r="8" spans="1:17" ht="15.75" thickBot="1">
      <c r="A8" s="10">
        <v>2009</v>
      </c>
      <c r="B8" s="50"/>
      <c r="C8" s="11">
        <v>391.14</v>
      </c>
      <c r="D8" s="266" t="s">
        <v>29</v>
      </c>
      <c r="E8" s="270" t="s">
        <v>30</v>
      </c>
      <c r="F8" s="276" t="s">
        <v>397</v>
      </c>
      <c r="G8" s="149" t="s">
        <v>195</v>
      </c>
      <c r="H8" s="68" t="s">
        <v>395</v>
      </c>
      <c r="J8" s="175"/>
      <c r="K8" s="23"/>
      <c r="L8" s="28"/>
      <c r="M8" s="29"/>
      <c r="N8" s="29"/>
      <c r="O8" s="28"/>
      <c r="P8" s="5"/>
      <c r="Q8" s="39"/>
    </row>
    <row r="9" spans="1:17">
      <c r="A9" s="28"/>
      <c r="B9" s="23"/>
      <c r="C9" s="28"/>
      <c r="D9" s="29"/>
      <c r="E9" s="29"/>
      <c r="F9" s="28"/>
      <c r="G9" s="168"/>
      <c r="H9" s="169"/>
      <c r="J9" s="174"/>
      <c r="K9" s="23"/>
      <c r="L9" s="28"/>
      <c r="M9" s="29"/>
      <c r="N9" s="29"/>
      <c r="O9" s="28"/>
      <c r="P9" s="5"/>
      <c r="Q9" s="39"/>
    </row>
    <row r="10" spans="1:17" ht="19.5" customHeight="1" thickBot="1">
      <c r="A10" s="170"/>
      <c r="B10" s="167"/>
      <c r="C10" s="171"/>
      <c r="D10" s="170"/>
      <c r="E10" s="170"/>
      <c r="F10" s="171"/>
      <c r="G10" s="170"/>
      <c r="H10" s="170"/>
      <c r="J10" s="40"/>
      <c r="K10" s="40"/>
      <c r="L10" s="40"/>
      <c r="M10" s="40"/>
      <c r="N10" s="40"/>
      <c r="O10" s="40"/>
      <c r="P10" s="40"/>
      <c r="Q10" s="40"/>
    </row>
    <row r="11" spans="1:17" ht="17.45" customHeight="1">
      <c r="A11" s="34">
        <v>40214</v>
      </c>
      <c r="B11" s="14" t="s">
        <v>31</v>
      </c>
      <c r="C11" s="35" t="s">
        <v>32</v>
      </c>
      <c r="D11" s="262" t="s">
        <v>32</v>
      </c>
      <c r="E11" s="271" t="s">
        <v>33</v>
      </c>
      <c r="F11" s="272" t="s">
        <v>32</v>
      </c>
      <c r="G11" s="15" t="s">
        <v>34</v>
      </c>
      <c r="H11" s="45"/>
      <c r="J11" s="4"/>
      <c r="K11" s="40"/>
      <c r="L11" s="40"/>
      <c r="M11" s="40"/>
      <c r="N11" s="40"/>
      <c r="O11" s="40"/>
      <c r="P11" s="40"/>
      <c r="Q11" s="40"/>
    </row>
    <row r="12" spans="1:17" ht="17.45" customHeight="1">
      <c r="A12" s="33">
        <v>40214</v>
      </c>
      <c r="B12" s="18" t="s">
        <v>31</v>
      </c>
      <c r="C12" s="17" t="s">
        <v>35</v>
      </c>
      <c r="D12" s="263" t="s">
        <v>35</v>
      </c>
      <c r="E12" s="268" t="s">
        <v>11</v>
      </c>
      <c r="F12" s="273" t="s">
        <v>35</v>
      </c>
      <c r="G12" s="24" t="s">
        <v>34</v>
      </c>
      <c r="H12" s="42"/>
      <c r="J12" s="4"/>
      <c r="K12" s="40"/>
      <c r="L12" s="40"/>
      <c r="M12" s="40"/>
      <c r="N12" s="40"/>
      <c r="O12" s="40"/>
      <c r="P12" s="40"/>
      <c r="Q12" s="40"/>
    </row>
    <row r="13" spans="1:17" ht="17.45" customHeight="1">
      <c r="A13" s="32">
        <v>40232</v>
      </c>
      <c r="B13" s="20" t="s">
        <v>36</v>
      </c>
      <c r="C13" s="4" t="s">
        <v>37</v>
      </c>
      <c r="D13" s="264" t="s">
        <v>38</v>
      </c>
      <c r="E13" s="267" t="s">
        <v>11</v>
      </c>
      <c r="F13" s="274" t="s">
        <v>38</v>
      </c>
      <c r="G13" s="21" t="s">
        <v>34</v>
      </c>
      <c r="H13" s="41"/>
      <c r="J13" s="4"/>
      <c r="K13" s="40"/>
      <c r="L13" s="40"/>
      <c r="M13" s="40"/>
      <c r="N13" s="40"/>
      <c r="O13" s="40"/>
      <c r="P13" s="40"/>
      <c r="Q13" s="40"/>
    </row>
    <row r="14" spans="1:17" ht="17.45" customHeight="1">
      <c r="A14" s="33">
        <v>40246</v>
      </c>
      <c r="B14" s="18" t="s">
        <v>31</v>
      </c>
      <c r="C14" s="17" t="s">
        <v>39</v>
      </c>
      <c r="D14" s="263" t="s">
        <v>39</v>
      </c>
      <c r="E14" s="268" t="s">
        <v>11</v>
      </c>
      <c r="F14" s="273" t="s">
        <v>39</v>
      </c>
      <c r="G14" s="24" t="s">
        <v>34</v>
      </c>
      <c r="H14" s="42"/>
      <c r="J14" s="4"/>
      <c r="K14" s="40"/>
      <c r="L14" s="40"/>
      <c r="M14" s="40"/>
      <c r="N14" s="40"/>
      <c r="O14" s="40"/>
      <c r="P14" s="40"/>
      <c r="Q14" s="40"/>
    </row>
    <row r="15" spans="1:17" ht="17.45" customHeight="1">
      <c r="A15" s="32">
        <v>40274</v>
      </c>
      <c r="B15" s="20" t="s">
        <v>31</v>
      </c>
      <c r="C15" s="4" t="s">
        <v>40</v>
      </c>
      <c r="D15" s="264" t="s">
        <v>40</v>
      </c>
      <c r="E15" s="267" t="s">
        <v>11</v>
      </c>
      <c r="F15" s="274" t="s">
        <v>40</v>
      </c>
      <c r="G15" s="21" t="s">
        <v>34</v>
      </c>
      <c r="H15" s="41"/>
    </row>
    <row r="16" spans="1:17" ht="17.45" customHeight="1">
      <c r="A16" s="33">
        <v>40303</v>
      </c>
      <c r="B16" s="18" t="s">
        <v>31</v>
      </c>
      <c r="C16" s="17" t="s">
        <v>41</v>
      </c>
      <c r="D16" s="263" t="s">
        <v>41</v>
      </c>
      <c r="E16" s="268" t="s">
        <v>11</v>
      </c>
      <c r="F16" s="273" t="s">
        <v>41</v>
      </c>
      <c r="G16" s="24" t="s">
        <v>34</v>
      </c>
      <c r="H16" s="42"/>
    </row>
    <row r="17" spans="1:8" ht="17.45" customHeight="1">
      <c r="A17" s="32">
        <v>40331</v>
      </c>
      <c r="B17" s="20" t="s">
        <v>42</v>
      </c>
      <c r="C17" s="4" t="s">
        <v>43</v>
      </c>
      <c r="D17" s="264" t="s">
        <v>44</v>
      </c>
      <c r="E17" s="267" t="s">
        <v>11</v>
      </c>
      <c r="F17" s="274" t="s">
        <v>44</v>
      </c>
      <c r="G17" s="21" t="s">
        <v>34</v>
      </c>
      <c r="H17" s="41" t="s">
        <v>45</v>
      </c>
    </row>
    <row r="18" spans="1:8" ht="17.45" customHeight="1">
      <c r="A18" s="33">
        <v>40337</v>
      </c>
      <c r="B18" s="18" t="s">
        <v>17</v>
      </c>
      <c r="C18" s="17" t="s">
        <v>18</v>
      </c>
      <c r="D18" s="263" t="s">
        <v>18</v>
      </c>
      <c r="E18" s="268" t="s">
        <v>11</v>
      </c>
      <c r="F18" s="273" t="s">
        <v>21</v>
      </c>
      <c r="G18" s="24" t="s">
        <v>22</v>
      </c>
      <c r="H18" s="46"/>
    </row>
    <row r="19" spans="1:8" ht="17.45" customHeight="1">
      <c r="A19" s="32">
        <v>40339</v>
      </c>
      <c r="B19" s="20" t="s">
        <v>31</v>
      </c>
      <c r="C19" s="4" t="s">
        <v>46</v>
      </c>
      <c r="D19" s="264" t="s">
        <v>46</v>
      </c>
      <c r="E19" s="267" t="s">
        <v>11</v>
      </c>
      <c r="F19" s="274" t="s">
        <v>46</v>
      </c>
      <c r="G19" s="21" t="s">
        <v>47</v>
      </c>
      <c r="H19" s="41"/>
    </row>
    <row r="20" spans="1:8" ht="17.45" customHeight="1">
      <c r="A20" s="33">
        <v>40343</v>
      </c>
      <c r="B20" s="18" t="s">
        <v>31</v>
      </c>
      <c r="C20" s="17" t="s">
        <v>48</v>
      </c>
      <c r="D20" s="263" t="s">
        <v>48</v>
      </c>
      <c r="E20" s="268" t="s">
        <v>11</v>
      </c>
      <c r="F20" s="273" t="s">
        <v>48</v>
      </c>
      <c r="G20" s="24" t="s">
        <v>47</v>
      </c>
      <c r="H20" s="42"/>
    </row>
    <row r="21" spans="1:8" ht="17.45" customHeight="1">
      <c r="A21" s="32">
        <v>40359</v>
      </c>
      <c r="B21" s="20" t="s">
        <v>31</v>
      </c>
      <c r="C21" s="4" t="s">
        <v>49</v>
      </c>
      <c r="D21" s="264" t="s">
        <v>49</v>
      </c>
      <c r="E21" s="267" t="s">
        <v>11</v>
      </c>
      <c r="F21" s="274" t="s">
        <v>49</v>
      </c>
      <c r="G21" s="21" t="s">
        <v>47</v>
      </c>
      <c r="H21" s="41"/>
    </row>
    <row r="22" spans="1:8" ht="17.45" customHeight="1">
      <c r="A22" s="33">
        <v>40394</v>
      </c>
      <c r="B22" s="18" t="s">
        <v>31</v>
      </c>
      <c r="C22" s="17" t="s">
        <v>50</v>
      </c>
      <c r="D22" s="263" t="s">
        <v>50</v>
      </c>
      <c r="E22" s="268" t="s">
        <v>11</v>
      </c>
      <c r="F22" s="273" t="s">
        <v>50</v>
      </c>
      <c r="G22" s="24" t="s">
        <v>47</v>
      </c>
      <c r="H22" s="42"/>
    </row>
    <row r="23" spans="1:8" ht="17.45" customHeight="1">
      <c r="A23" s="32">
        <v>40413</v>
      </c>
      <c r="B23" s="20" t="s">
        <v>17</v>
      </c>
      <c r="C23" s="4" t="s">
        <v>18</v>
      </c>
      <c r="D23" s="264" t="s">
        <v>18</v>
      </c>
      <c r="E23" s="267" t="s">
        <v>11</v>
      </c>
      <c r="F23" s="274" t="s">
        <v>51</v>
      </c>
      <c r="G23" s="21" t="s">
        <v>52</v>
      </c>
      <c r="H23" s="41"/>
    </row>
    <row r="24" spans="1:8" ht="17.45" customHeight="1">
      <c r="A24" s="33">
        <v>40416</v>
      </c>
      <c r="B24" s="18" t="s">
        <v>31</v>
      </c>
      <c r="C24" s="17" t="s">
        <v>53</v>
      </c>
      <c r="D24" s="263" t="s">
        <v>53</v>
      </c>
      <c r="E24" s="268" t="s">
        <v>11</v>
      </c>
      <c r="F24" s="273" t="s">
        <v>53</v>
      </c>
      <c r="G24" s="24" t="s">
        <v>47</v>
      </c>
      <c r="H24" s="42"/>
    </row>
    <row r="25" spans="1:8" ht="17.45" customHeight="1">
      <c r="A25" s="32">
        <v>40449</v>
      </c>
      <c r="B25" s="20" t="s">
        <v>54</v>
      </c>
      <c r="C25" s="4" t="s">
        <v>55</v>
      </c>
      <c r="D25" s="264" t="s">
        <v>56</v>
      </c>
      <c r="E25" s="267" t="s">
        <v>57</v>
      </c>
      <c r="F25" s="274" t="s">
        <v>58</v>
      </c>
      <c r="G25" s="21" t="s">
        <v>12</v>
      </c>
      <c r="H25" s="41"/>
    </row>
    <row r="26" spans="1:8" ht="17.45" customHeight="1">
      <c r="A26" s="33">
        <v>40449</v>
      </c>
      <c r="B26" s="18" t="s">
        <v>31</v>
      </c>
      <c r="C26" s="17" t="s">
        <v>59</v>
      </c>
      <c r="D26" s="263" t="s">
        <v>59</v>
      </c>
      <c r="E26" s="268" t="s">
        <v>11</v>
      </c>
      <c r="F26" s="273" t="s">
        <v>59</v>
      </c>
      <c r="G26" s="24" t="s">
        <v>47</v>
      </c>
      <c r="H26" s="42"/>
    </row>
    <row r="27" spans="1:8" ht="17.45" customHeight="1">
      <c r="A27" s="32">
        <v>40455</v>
      </c>
      <c r="B27" s="20" t="s">
        <v>17</v>
      </c>
      <c r="C27" s="4" t="s">
        <v>18</v>
      </c>
      <c r="D27" s="264" t="s">
        <v>19</v>
      </c>
      <c r="E27" s="267" t="s">
        <v>20</v>
      </c>
      <c r="F27" s="274" t="s">
        <v>60</v>
      </c>
      <c r="G27" s="21" t="s">
        <v>61</v>
      </c>
      <c r="H27" s="41"/>
    </row>
    <row r="28" spans="1:8" ht="17.45" customHeight="1">
      <c r="A28" s="33">
        <v>40455</v>
      </c>
      <c r="B28" s="18" t="s">
        <v>31</v>
      </c>
      <c r="C28" s="17" t="s">
        <v>62</v>
      </c>
      <c r="D28" s="263" t="s">
        <v>63</v>
      </c>
      <c r="E28" s="268" t="s">
        <v>64</v>
      </c>
      <c r="F28" s="273" t="s">
        <v>62</v>
      </c>
      <c r="G28" s="24" t="s">
        <v>47</v>
      </c>
      <c r="H28" s="42"/>
    </row>
    <row r="29" spans="1:8" ht="17.45" customHeight="1">
      <c r="A29" s="32">
        <v>40473</v>
      </c>
      <c r="B29" s="20" t="s">
        <v>17</v>
      </c>
      <c r="C29" s="4" t="s">
        <v>18</v>
      </c>
      <c r="D29" s="264" t="s">
        <v>18</v>
      </c>
      <c r="E29" s="267" t="s">
        <v>11</v>
      </c>
      <c r="F29" s="274" t="s">
        <v>65</v>
      </c>
      <c r="G29" s="21" t="s">
        <v>22</v>
      </c>
      <c r="H29" s="41"/>
    </row>
    <row r="30" spans="1:8" ht="17.45" customHeight="1">
      <c r="A30" s="33">
        <v>40474</v>
      </c>
      <c r="B30" s="18" t="s">
        <v>31</v>
      </c>
      <c r="C30" s="17" t="s">
        <v>66</v>
      </c>
      <c r="D30" s="263">
        <v>0</v>
      </c>
      <c r="E30" s="268">
        <v>0</v>
      </c>
      <c r="F30" s="273" t="s">
        <v>67</v>
      </c>
      <c r="G30" s="24"/>
      <c r="H30" s="42" t="s">
        <v>68</v>
      </c>
    </row>
    <row r="31" spans="1:8" ht="17.45" customHeight="1">
      <c r="A31" s="32">
        <v>40474</v>
      </c>
      <c r="B31" s="20" t="s">
        <v>31</v>
      </c>
      <c r="C31" s="4" t="s">
        <v>69</v>
      </c>
      <c r="D31" s="264" t="s">
        <v>70</v>
      </c>
      <c r="E31" s="267" t="s">
        <v>71</v>
      </c>
      <c r="F31" s="274" t="s">
        <v>72</v>
      </c>
      <c r="G31" s="21" t="s">
        <v>47</v>
      </c>
      <c r="H31" s="41" t="s">
        <v>73</v>
      </c>
    </row>
    <row r="32" spans="1:8" ht="17.45" customHeight="1">
      <c r="A32" s="33">
        <v>40467</v>
      </c>
      <c r="B32" s="18" t="s">
        <v>74</v>
      </c>
      <c r="C32" s="17" t="s">
        <v>75</v>
      </c>
      <c r="D32" s="263" t="s">
        <v>10</v>
      </c>
      <c r="E32" s="268" t="s">
        <v>11</v>
      </c>
      <c r="F32" s="273" t="s">
        <v>76</v>
      </c>
      <c r="G32" s="24"/>
      <c r="H32" s="42" t="s">
        <v>77</v>
      </c>
    </row>
    <row r="33" spans="1:10" ht="17.45" customHeight="1">
      <c r="A33" s="32">
        <v>40474</v>
      </c>
      <c r="B33" s="20" t="s">
        <v>78</v>
      </c>
      <c r="C33" s="4" t="s">
        <v>79</v>
      </c>
      <c r="D33" s="264" t="s">
        <v>79</v>
      </c>
      <c r="E33" s="267" t="s">
        <v>11</v>
      </c>
      <c r="F33" s="274" t="s">
        <v>79</v>
      </c>
      <c r="G33" s="21" t="s">
        <v>47</v>
      </c>
      <c r="H33" s="44"/>
    </row>
    <row r="34" spans="1:10" ht="17.45" customHeight="1">
      <c r="A34" s="33">
        <v>40486</v>
      </c>
      <c r="B34" s="18" t="s">
        <v>8</v>
      </c>
      <c r="C34" s="17" t="s">
        <v>9</v>
      </c>
      <c r="D34" s="263" t="s">
        <v>10</v>
      </c>
      <c r="E34" s="268" t="s">
        <v>11</v>
      </c>
      <c r="F34" s="273" t="s">
        <v>80</v>
      </c>
      <c r="G34" s="24" t="s">
        <v>22</v>
      </c>
      <c r="H34" s="43"/>
    </row>
    <row r="35" spans="1:10" ht="17.45" customHeight="1">
      <c r="A35" s="32">
        <v>40498</v>
      </c>
      <c r="B35" s="20" t="s">
        <v>81</v>
      </c>
      <c r="C35" s="4" t="s">
        <v>14</v>
      </c>
      <c r="D35" s="264" t="s">
        <v>15</v>
      </c>
      <c r="E35" s="267" t="s">
        <v>16</v>
      </c>
      <c r="F35" s="274" t="s">
        <v>82</v>
      </c>
      <c r="G35" s="21" t="s">
        <v>83</v>
      </c>
      <c r="H35" s="44"/>
    </row>
    <row r="36" spans="1:10" ht="17.45" customHeight="1">
      <c r="A36" s="33">
        <v>40501</v>
      </c>
      <c r="B36" s="18" t="s">
        <v>17</v>
      </c>
      <c r="C36" s="17" t="s">
        <v>18</v>
      </c>
      <c r="D36" s="263" t="s">
        <v>18</v>
      </c>
      <c r="E36" s="268" t="s">
        <v>11</v>
      </c>
      <c r="F36" s="273" t="s">
        <v>65</v>
      </c>
      <c r="G36" s="24" t="s">
        <v>22</v>
      </c>
      <c r="H36" s="43"/>
    </row>
    <row r="37" spans="1:10" ht="17.45" customHeight="1">
      <c r="A37" s="32">
        <v>40501</v>
      </c>
      <c r="B37" s="20" t="s">
        <v>31</v>
      </c>
      <c r="C37" s="4" t="s">
        <v>84</v>
      </c>
      <c r="D37" s="264" t="s">
        <v>85</v>
      </c>
      <c r="E37" s="267" t="s">
        <v>86</v>
      </c>
      <c r="F37" s="274" t="s">
        <v>87</v>
      </c>
      <c r="G37" s="21" t="s">
        <v>47</v>
      </c>
      <c r="H37" s="41" t="s">
        <v>88</v>
      </c>
    </row>
    <row r="38" spans="1:10" ht="17.45" customHeight="1">
      <c r="A38" s="33">
        <v>40508</v>
      </c>
      <c r="B38" s="18" t="s">
        <v>17</v>
      </c>
      <c r="C38" s="17" t="s">
        <v>18</v>
      </c>
      <c r="D38" s="263" t="s">
        <v>19</v>
      </c>
      <c r="E38" s="268" t="s">
        <v>20</v>
      </c>
      <c r="F38" s="273" t="s">
        <v>65</v>
      </c>
      <c r="G38" s="24" t="s">
        <v>22</v>
      </c>
      <c r="H38" s="43"/>
    </row>
    <row r="39" spans="1:10" ht="17.45" customHeight="1">
      <c r="A39" s="32">
        <v>40508</v>
      </c>
      <c r="B39" s="20" t="s">
        <v>31</v>
      </c>
      <c r="C39" s="4" t="s">
        <v>89</v>
      </c>
      <c r="D39" s="264" t="s">
        <v>90</v>
      </c>
      <c r="E39" s="267" t="s">
        <v>91</v>
      </c>
      <c r="F39" s="274" t="s">
        <v>92</v>
      </c>
      <c r="G39" s="21" t="s">
        <v>47</v>
      </c>
      <c r="H39" s="41" t="s">
        <v>93</v>
      </c>
    </row>
    <row r="40" spans="1:10" ht="17.45" customHeight="1" thickBot="1">
      <c r="A40" s="65">
        <v>40532</v>
      </c>
      <c r="B40" s="56" t="s">
        <v>17</v>
      </c>
      <c r="C40" s="55" t="s">
        <v>18</v>
      </c>
      <c r="D40" s="265" t="s">
        <v>18</v>
      </c>
      <c r="E40" s="269" t="s">
        <v>11</v>
      </c>
      <c r="F40" s="275" t="s">
        <v>65</v>
      </c>
      <c r="G40" s="37" t="s">
        <v>22</v>
      </c>
      <c r="H40" s="67"/>
    </row>
    <row r="41" spans="1:10" ht="24" thickBot="1">
      <c r="A41" s="10">
        <v>2010</v>
      </c>
      <c r="B41" s="50"/>
      <c r="C41" s="11" t="s">
        <v>94</v>
      </c>
      <c r="D41" s="266" t="s">
        <v>95</v>
      </c>
      <c r="E41" s="270" t="s">
        <v>96</v>
      </c>
      <c r="F41" s="276" t="s">
        <v>196</v>
      </c>
      <c r="G41" s="13" t="s">
        <v>197</v>
      </c>
      <c r="H41" s="2" t="s">
        <v>97</v>
      </c>
      <c r="J41" s="176"/>
    </row>
    <row r="42" spans="1:10" ht="9.75" customHeight="1">
      <c r="A42" s="3"/>
      <c r="B42" s="23"/>
      <c r="C42" s="4"/>
      <c r="D42" s="3"/>
      <c r="E42" s="3"/>
      <c r="F42" s="4"/>
      <c r="G42" s="3"/>
      <c r="H42" s="31"/>
      <c r="J42" s="176"/>
    </row>
    <row r="43" spans="1:10" ht="12.75" customHeight="1">
      <c r="A43" s="176" t="s">
        <v>398</v>
      </c>
      <c r="B43" s="3"/>
      <c r="C43" s="3"/>
      <c r="D43" s="3"/>
      <c r="E43" s="3"/>
      <c r="F43" s="3"/>
      <c r="G43" s="3"/>
      <c r="H43" s="31"/>
    </row>
    <row r="44" spans="1:10" ht="14.25" customHeight="1">
      <c r="A44" s="176" t="s">
        <v>399</v>
      </c>
      <c r="B44" s="3"/>
      <c r="C44" s="3"/>
      <c r="D44" s="3"/>
      <c r="E44" s="3"/>
      <c r="F44" s="3"/>
      <c r="G44" s="3"/>
      <c r="H44" s="31"/>
    </row>
    <row r="47" spans="1:10">
      <c r="A47" s="57"/>
      <c r="B47" s="57"/>
      <c r="C47" s="58"/>
      <c r="D47" s="57"/>
      <c r="E47" s="57"/>
      <c r="F47" s="57"/>
    </row>
    <row r="48" spans="1:10">
      <c r="A48" s="57"/>
      <c r="B48" s="57"/>
      <c r="C48" s="58" t="s">
        <v>0</v>
      </c>
      <c r="D48" s="57"/>
      <c r="E48" s="57"/>
      <c r="F48" s="57"/>
    </row>
    <row r="49" spans="1:8" ht="11.25" customHeight="1" thickBot="1"/>
    <row r="50" spans="1:8" ht="24.75" thickBot="1">
      <c r="A50" s="6" t="s">
        <v>1</v>
      </c>
      <c r="B50" s="8" t="s">
        <v>2</v>
      </c>
      <c r="C50" s="7" t="s">
        <v>3</v>
      </c>
      <c r="D50" s="204" t="s">
        <v>4</v>
      </c>
      <c r="E50" s="203" t="s">
        <v>5</v>
      </c>
      <c r="F50" s="217" t="s">
        <v>6</v>
      </c>
      <c r="G50" s="9" t="s">
        <v>193</v>
      </c>
      <c r="H50" s="1" t="s">
        <v>7</v>
      </c>
    </row>
    <row r="51" spans="1:8" ht="17.100000000000001" customHeight="1">
      <c r="A51" s="32">
        <v>40552</v>
      </c>
      <c r="B51" s="20" t="s">
        <v>31</v>
      </c>
      <c r="C51" s="4" t="s">
        <v>98</v>
      </c>
      <c r="D51" s="264" t="s">
        <v>99</v>
      </c>
      <c r="E51" s="267" t="s">
        <v>100</v>
      </c>
      <c r="F51" s="274" t="s">
        <v>98</v>
      </c>
      <c r="G51" s="21" t="s">
        <v>101</v>
      </c>
      <c r="H51" s="16"/>
    </row>
    <row r="52" spans="1:8" ht="17.100000000000001" customHeight="1">
      <c r="A52" s="33">
        <v>40552</v>
      </c>
      <c r="B52" s="18" t="s">
        <v>102</v>
      </c>
      <c r="C52" s="17" t="s">
        <v>103</v>
      </c>
      <c r="D52" s="263">
        <v>0</v>
      </c>
      <c r="E52" s="268" t="s">
        <v>104</v>
      </c>
      <c r="F52" s="273" t="s">
        <v>105</v>
      </c>
      <c r="G52" s="24" t="s">
        <v>101</v>
      </c>
      <c r="H52" s="25"/>
    </row>
    <row r="53" spans="1:8" ht="17.100000000000001" customHeight="1">
      <c r="A53" s="32">
        <v>40621</v>
      </c>
      <c r="B53" s="20" t="s">
        <v>31</v>
      </c>
      <c r="C53" s="4" t="s">
        <v>106</v>
      </c>
      <c r="D53" s="264" t="s">
        <v>107</v>
      </c>
      <c r="E53" s="267" t="s">
        <v>11</v>
      </c>
      <c r="F53" s="274" t="s">
        <v>107</v>
      </c>
      <c r="G53" s="21" t="s">
        <v>101</v>
      </c>
      <c r="H53" s="26" t="s">
        <v>108</v>
      </c>
    </row>
    <row r="54" spans="1:8" ht="17.100000000000001" customHeight="1">
      <c r="A54" s="33">
        <v>40621</v>
      </c>
      <c r="B54" s="18" t="s">
        <v>31</v>
      </c>
      <c r="C54" s="17" t="s">
        <v>109</v>
      </c>
      <c r="D54" s="263" t="s">
        <v>110</v>
      </c>
      <c r="E54" s="268" t="s">
        <v>111</v>
      </c>
      <c r="F54" s="273" t="s">
        <v>112</v>
      </c>
      <c r="G54" s="24" t="s">
        <v>101</v>
      </c>
      <c r="H54" s="25" t="s">
        <v>113</v>
      </c>
    </row>
    <row r="55" spans="1:8" ht="17.100000000000001" customHeight="1">
      <c r="A55" s="32">
        <v>40568</v>
      </c>
      <c r="B55" s="20" t="s">
        <v>31</v>
      </c>
      <c r="C55" s="4" t="s">
        <v>114</v>
      </c>
      <c r="D55" s="264" t="s">
        <v>114</v>
      </c>
      <c r="E55" s="267" t="s">
        <v>11</v>
      </c>
      <c r="F55" s="274" t="s">
        <v>114</v>
      </c>
      <c r="G55" s="21" t="s">
        <v>101</v>
      </c>
      <c r="H55" s="26"/>
    </row>
    <row r="56" spans="1:8" ht="17.100000000000001" customHeight="1">
      <c r="A56" s="33">
        <v>40568</v>
      </c>
      <c r="B56" s="18" t="s">
        <v>102</v>
      </c>
      <c r="C56" s="17" t="s">
        <v>115</v>
      </c>
      <c r="D56" s="263">
        <v>0</v>
      </c>
      <c r="E56" s="268" t="s">
        <v>116</v>
      </c>
      <c r="F56" s="273" t="s">
        <v>116</v>
      </c>
      <c r="G56" s="24" t="s">
        <v>101</v>
      </c>
      <c r="H56" s="38"/>
    </row>
    <row r="57" spans="1:8" ht="17.100000000000001" customHeight="1">
      <c r="A57" s="32">
        <v>40590</v>
      </c>
      <c r="B57" s="20" t="s">
        <v>31</v>
      </c>
      <c r="C57" s="4" t="s">
        <v>114</v>
      </c>
      <c r="D57" s="264" t="s">
        <v>114</v>
      </c>
      <c r="E57" s="267" t="s">
        <v>11</v>
      </c>
      <c r="F57" s="274" t="s">
        <v>114</v>
      </c>
      <c r="G57" s="21" t="s">
        <v>101</v>
      </c>
      <c r="H57" s="30"/>
    </row>
    <row r="58" spans="1:8" ht="17.100000000000001" customHeight="1">
      <c r="A58" s="33">
        <v>40619</v>
      </c>
      <c r="B58" s="18" t="s">
        <v>117</v>
      </c>
      <c r="C58" s="17" t="s">
        <v>10</v>
      </c>
      <c r="D58" s="263" t="s">
        <v>10</v>
      </c>
      <c r="E58" s="268" t="s">
        <v>11</v>
      </c>
      <c r="F58" s="273" t="s">
        <v>118</v>
      </c>
      <c r="G58" s="24" t="s">
        <v>119</v>
      </c>
      <c r="H58" s="25"/>
    </row>
    <row r="59" spans="1:8" ht="17.100000000000001" customHeight="1">
      <c r="A59" s="32">
        <v>40619</v>
      </c>
      <c r="B59" s="20" t="s">
        <v>31</v>
      </c>
      <c r="C59" s="4" t="s">
        <v>120</v>
      </c>
      <c r="D59" s="264" t="s">
        <v>121</v>
      </c>
      <c r="E59" s="267" t="s">
        <v>122</v>
      </c>
      <c r="F59" s="274" t="s">
        <v>120</v>
      </c>
      <c r="G59" s="21" t="s">
        <v>101</v>
      </c>
      <c r="H59" s="30"/>
    </row>
    <row r="60" spans="1:8" ht="17.100000000000001" customHeight="1">
      <c r="A60" s="33">
        <v>40619</v>
      </c>
      <c r="B60" s="18" t="s">
        <v>31</v>
      </c>
      <c r="C60" s="17" t="s">
        <v>114</v>
      </c>
      <c r="D60" s="263" t="s">
        <v>114</v>
      </c>
      <c r="E60" s="268" t="s">
        <v>11</v>
      </c>
      <c r="F60" s="273" t="s">
        <v>114</v>
      </c>
      <c r="G60" s="24" t="s">
        <v>101</v>
      </c>
      <c r="H60" s="38"/>
    </row>
    <row r="61" spans="1:8" ht="17.100000000000001" customHeight="1">
      <c r="A61" s="32">
        <v>40621</v>
      </c>
      <c r="B61" s="20" t="s">
        <v>123</v>
      </c>
      <c r="C61" s="4" t="s">
        <v>10</v>
      </c>
      <c r="D61" s="264" t="s">
        <v>124</v>
      </c>
      <c r="E61" s="267" t="s">
        <v>125</v>
      </c>
      <c r="F61" s="274" t="s">
        <v>126</v>
      </c>
      <c r="G61" s="21" t="s">
        <v>127</v>
      </c>
      <c r="H61" s="30"/>
    </row>
    <row r="62" spans="1:8" ht="17.100000000000001" customHeight="1">
      <c r="A62" s="33">
        <v>40623</v>
      </c>
      <c r="B62" s="24" t="s">
        <v>128</v>
      </c>
      <c r="C62" s="17" t="s">
        <v>19</v>
      </c>
      <c r="D62" s="263" t="s">
        <v>129</v>
      </c>
      <c r="E62" s="268" t="s">
        <v>130</v>
      </c>
      <c r="F62" s="273" t="s">
        <v>131</v>
      </c>
      <c r="G62" s="24" t="s">
        <v>132</v>
      </c>
      <c r="H62" s="38"/>
    </row>
    <row r="63" spans="1:8" ht="17.100000000000001" customHeight="1">
      <c r="A63" s="32">
        <v>40628</v>
      </c>
      <c r="B63" s="20" t="s">
        <v>133</v>
      </c>
      <c r="C63" s="4" t="s">
        <v>10</v>
      </c>
      <c r="D63" s="264" t="s">
        <v>124</v>
      </c>
      <c r="E63" s="267" t="s">
        <v>125</v>
      </c>
      <c r="F63" s="274" t="s">
        <v>134</v>
      </c>
      <c r="G63" s="21" t="s">
        <v>135</v>
      </c>
      <c r="H63" s="30"/>
    </row>
    <row r="64" spans="1:8" ht="17.100000000000001" customHeight="1">
      <c r="A64" s="33">
        <v>40628</v>
      </c>
      <c r="B64" s="18" t="s">
        <v>31</v>
      </c>
      <c r="C64" s="17" t="s">
        <v>136</v>
      </c>
      <c r="D64" s="263" t="s">
        <v>137</v>
      </c>
      <c r="E64" s="268" t="s">
        <v>138</v>
      </c>
      <c r="F64" s="273" t="s">
        <v>139</v>
      </c>
      <c r="G64" s="24" t="s">
        <v>101</v>
      </c>
      <c r="H64" s="38" t="s">
        <v>140</v>
      </c>
    </row>
    <row r="65" spans="1:8" ht="17.100000000000001" customHeight="1">
      <c r="A65" s="32">
        <v>40631</v>
      </c>
      <c r="B65" s="20" t="s">
        <v>141</v>
      </c>
      <c r="C65" s="4" t="s">
        <v>142</v>
      </c>
      <c r="D65" s="264" t="s">
        <v>143</v>
      </c>
      <c r="E65" s="267" t="s">
        <v>144</v>
      </c>
      <c r="F65" s="274" t="s">
        <v>145</v>
      </c>
      <c r="G65" s="21" t="s">
        <v>146</v>
      </c>
      <c r="H65" s="30"/>
    </row>
    <row r="66" spans="1:8" ht="17.100000000000001" customHeight="1">
      <c r="A66" s="33">
        <v>40635</v>
      </c>
      <c r="B66" s="18" t="s">
        <v>133</v>
      </c>
      <c r="C66" s="17" t="s">
        <v>10</v>
      </c>
      <c r="D66" s="263" t="s">
        <v>10</v>
      </c>
      <c r="E66" s="268" t="s">
        <v>11</v>
      </c>
      <c r="F66" s="273" t="s">
        <v>147</v>
      </c>
      <c r="G66" s="24" t="s">
        <v>22</v>
      </c>
      <c r="H66" s="38"/>
    </row>
    <row r="67" spans="1:8" ht="17.100000000000001" customHeight="1">
      <c r="A67" s="32">
        <v>40646</v>
      </c>
      <c r="B67" s="20" t="s">
        <v>31</v>
      </c>
      <c r="C67" s="4" t="s">
        <v>148</v>
      </c>
      <c r="D67" s="264" t="s">
        <v>148</v>
      </c>
      <c r="E67" s="267" t="s">
        <v>11</v>
      </c>
      <c r="F67" s="274" t="s">
        <v>148</v>
      </c>
      <c r="G67" s="21" t="s">
        <v>101</v>
      </c>
      <c r="H67" s="30"/>
    </row>
    <row r="68" spans="1:8" ht="17.100000000000001" customHeight="1">
      <c r="A68" s="33">
        <v>40679</v>
      </c>
      <c r="B68" s="18" t="s">
        <v>31</v>
      </c>
      <c r="C68" s="17" t="s">
        <v>114</v>
      </c>
      <c r="D68" s="263" t="s">
        <v>114</v>
      </c>
      <c r="E68" s="268" t="s">
        <v>11</v>
      </c>
      <c r="F68" s="273" t="s">
        <v>114</v>
      </c>
      <c r="G68" s="24" t="s">
        <v>101</v>
      </c>
      <c r="H68" s="38"/>
    </row>
    <row r="69" spans="1:8" ht="17.100000000000001" customHeight="1">
      <c r="A69" s="32">
        <v>40708</v>
      </c>
      <c r="B69" s="20" t="s">
        <v>149</v>
      </c>
      <c r="C69" s="4" t="s">
        <v>150</v>
      </c>
      <c r="D69" s="264" t="s">
        <v>151</v>
      </c>
      <c r="E69" s="267" t="s">
        <v>152</v>
      </c>
      <c r="F69" s="274" t="s">
        <v>153</v>
      </c>
      <c r="G69" s="21" t="s">
        <v>154</v>
      </c>
      <c r="H69" s="30"/>
    </row>
    <row r="70" spans="1:8" ht="17.100000000000001" customHeight="1">
      <c r="A70" s="33">
        <v>40708</v>
      </c>
      <c r="B70" s="18" t="s">
        <v>31</v>
      </c>
      <c r="C70" s="17" t="s">
        <v>114</v>
      </c>
      <c r="D70" s="263" t="s">
        <v>114</v>
      </c>
      <c r="E70" s="268" t="s">
        <v>11</v>
      </c>
      <c r="F70" s="273" t="s">
        <v>114</v>
      </c>
      <c r="G70" s="24" t="s">
        <v>101</v>
      </c>
      <c r="H70" s="38"/>
    </row>
    <row r="71" spans="1:8" ht="17.100000000000001" customHeight="1">
      <c r="A71" s="32">
        <v>40725</v>
      </c>
      <c r="B71" s="20" t="s">
        <v>155</v>
      </c>
      <c r="C71" s="4" t="s">
        <v>10</v>
      </c>
      <c r="D71" s="264" t="s">
        <v>10</v>
      </c>
      <c r="E71" s="267" t="s">
        <v>11</v>
      </c>
      <c r="F71" s="274" t="s">
        <v>10</v>
      </c>
      <c r="G71" s="21" t="s">
        <v>101</v>
      </c>
      <c r="H71" s="30"/>
    </row>
    <row r="72" spans="1:8" ht="17.100000000000001" customHeight="1">
      <c r="A72" s="33">
        <v>40725</v>
      </c>
      <c r="B72" s="18" t="s">
        <v>31</v>
      </c>
      <c r="C72" s="17" t="s">
        <v>156</v>
      </c>
      <c r="D72" s="263" t="s">
        <v>157</v>
      </c>
      <c r="E72" s="268" t="s">
        <v>158</v>
      </c>
      <c r="F72" s="273" t="s">
        <v>159</v>
      </c>
      <c r="G72" s="24" t="s">
        <v>101</v>
      </c>
      <c r="H72" s="25" t="s">
        <v>160</v>
      </c>
    </row>
    <row r="73" spans="1:8" ht="17.100000000000001" customHeight="1">
      <c r="A73" s="32">
        <v>40743</v>
      </c>
      <c r="B73" s="20" t="s">
        <v>31</v>
      </c>
      <c r="C73" s="4" t="s">
        <v>161</v>
      </c>
      <c r="D73" s="264" t="s">
        <v>161</v>
      </c>
      <c r="E73" s="267" t="s">
        <v>11</v>
      </c>
      <c r="F73" s="274" t="s">
        <v>161</v>
      </c>
      <c r="G73" s="21" t="s">
        <v>101</v>
      </c>
      <c r="H73" s="26"/>
    </row>
    <row r="74" spans="1:8" ht="17.100000000000001" customHeight="1">
      <c r="A74" s="33">
        <v>40758</v>
      </c>
      <c r="B74" s="24" t="s">
        <v>162</v>
      </c>
      <c r="C74" s="17" t="s">
        <v>10</v>
      </c>
      <c r="D74" s="263" t="s">
        <v>10</v>
      </c>
      <c r="E74" s="268" t="s">
        <v>11</v>
      </c>
      <c r="F74" s="273" t="s">
        <v>163</v>
      </c>
      <c r="G74" s="24" t="s">
        <v>164</v>
      </c>
      <c r="H74" s="25"/>
    </row>
    <row r="75" spans="1:8" ht="17.100000000000001" customHeight="1">
      <c r="A75" s="32">
        <v>40758</v>
      </c>
      <c r="B75" s="20" t="s">
        <v>31</v>
      </c>
      <c r="C75" s="4" t="s">
        <v>165</v>
      </c>
      <c r="D75" s="264" t="s">
        <v>165</v>
      </c>
      <c r="E75" s="267" t="s">
        <v>11</v>
      </c>
      <c r="F75" s="274" t="s">
        <v>165</v>
      </c>
      <c r="G75" s="21" t="s">
        <v>101</v>
      </c>
      <c r="H75" s="26"/>
    </row>
    <row r="76" spans="1:8" ht="17.100000000000001" customHeight="1">
      <c r="A76" s="33">
        <v>40793</v>
      </c>
      <c r="B76" s="18" t="s">
        <v>155</v>
      </c>
      <c r="C76" s="17" t="s">
        <v>10</v>
      </c>
      <c r="D76" s="263" t="s">
        <v>10</v>
      </c>
      <c r="E76" s="268"/>
      <c r="F76" s="273" t="s">
        <v>10</v>
      </c>
      <c r="G76" s="24" t="s">
        <v>101</v>
      </c>
      <c r="H76" s="25"/>
    </row>
    <row r="77" spans="1:8" ht="17.100000000000001" customHeight="1">
      <c r="A77" s="32">
        <v>40795</v>
      </c>
      <c r="B77" s="20" t="s">
        <v>31</v>
      </c>
      <c r="C77" s="4" t="s">
        <v>166</v>
      </c>
      <c r="D77" s="264">
        <v>0</v>
      </c>
      <c r="E77" s="267">
        <v>0</v>
      </c>
      <c r="F77" s="274" t="s">
        <v>67</v>
      </c>
      <c r="G77" s="21"/>
      <c r="H77" s="26" t="s">
        <v>167</v>
      </c>
    </row>
    <row r="78" spans="1:8" ht="17.100000000000001" customHeight="1">
      <c r="A78" s="33">
        <v>40795</v>
      </c>
      <c r="B78" s="18" t="s">
        <v>31</v>
      </c>
      <c r="C78" s="17" t="s">
        <v>161</v>
      </c>
      <c r="D78" s="263" t="s">
        <v>161</v>
      </c>
      <c r="E78" s="268" t="s">
        <v>11</v>
      </c>
      <c r="F78" s="273" t="s">
        <v>161</v>
      </c>
      <c r="G78" s="24" t="s">
        <v>101</v>
      </c>
      <c r="H78" s="25"/>
    </row>
    <row r="79" spans="1:8" ht="17.100000000000001" customHeight="1">
      <c r="A79" s="32">
        <v>40795</v>
      </c>
      <c r="B79" s="20" t="s">
        <v>31</v>
      </c>
      <c r="C79" s="4" t="s">
        <v>168</v>
      </c>
      <c r="D79" s="264" t="s">
        <v>169</v>
      </c>
      <c r="E79" s="267" t="s">
        <v>170</v>
      </c>
      <c r="F79" s="274" t="s">
        <v>171</v>
      </c>
      <c r="G79" s="21" t="s">
        <v>101</v>
      </c>
      <c r="H79" s="26" t="s">
        <v>172</v>
      </c>
    </row>
    <row r="80" spans="1:8" ht="17.100000000000001" customHeight="1">
      <c r="A80" s="33">
        <v>40826</v>
      </c>
      <c r="B80" s="18" t="s">
        <v>31</v>
      </c>
      <c r="C80" s="17" t="s">
        <v>166</v>
      </c>
      <c r="D80" s="263">
        <v>0</v>
      </c>
      <c r="E80" s="268">
        <v>0</v>
      </c>
      <c r="F80" s="273" t="s">
        <v>67</v>
      </c>
      <c r="G80" s="24"/>
      <c r="H80" s="25" t="s">
        <v>167</v>
      </c>
    </row>
    <row r="81" spans="1:8" ht="17.100000000000001" customHeight="1">
      <c r="A81" s="32">
        <v>40826</v>
      </c>
      <c r="B81" s="20" t="s">
        <v>31</v>
      </c>
      <c r="C81" s="4" t="s">
        <v>161</v>
      </c>
      <c r="D81" s="264" t="s">
        <v>161</v>
      </c>
      <c r="E81" s="267" t="s">
        <v>11</v>
      </c>
      <c r="F81" s="274" t="s">
        <v>161</v>
      </c>
      <c r="G81" s="21" t="s">
        <v>101</v>
      </c>
      <c r="H81" s="26"/>
    </row>
    <row r="82" spans="1:8" ht="17.100000000000001" customHeight="1">
      <c r="A82" s="33">
        <v>40826</v>
      </c>
      <c r="B82" s="18" t="s">
        <v>31</v>
      </c>
      <c r="C82" s="17" t="s">
        <v>168</v>
      </c>
      <c r="D82" s="263" t="s">
        <v>169</v>
      </c>
      <c r="E82" s="268" t="s">
        <v>170</v>
      </c>
      <c r="F82" s="273" t="s">
        <v>171</v>
      </c>
      <c r="G82" s="24" t="s">
        <v>101</v>
      </c>
      <c r="H82" s="25" t="s">
        <v>172</v>
      </c>
    </row>
    <row r="83" spans="1:8" ht="17.100000000000001" customHeight="1">
      <c r="A83" s="32">
        <v>40835</v>
      </c>
      <c r="B83" s="20" t="s">
        <v>173</v>
      </c>
      <c r="C83" s="4" t="s">
        <v>174</v>
      </c>
      <c r="D83" s="264" t="s">
        <v>174</v>
      </c>
      <c r="E83" s="267" t="s">
        <v>11</v>
      </c>
      <c r="F83" s="274" t="s">
        <v>174</v>
      </c>
      <c r="G83" s="21" t="s">
        <v>101</v>
      </c>
      <c r="H83" s="27"/>
    </row>
    <row r="84" spans="1:8" ht="17.100000000000001" customHeight="1">
      <c r="A84" s="33">
        <v>40849</v>
      </c>
      <c r="B84" s="18" t="s">
        <v>8</v>
      </c>
      <c r="C84" s="17" t="s">
        <v>9</v>
      </c>
      <c r="D84" s="263" t="s">
        <v>10</v>
      </c>
      <c r="E84" s="268" t="s">
        <v>11</v>
      </c>
      <c r="F84" s="273" t="s">
        <v>175</v>
      </c>
      <c r="G84" s="24" t="s">
        <v>154</v>
      </c>
      <c r="H84" s="22"/>
    </row>
    <row r="85" spans="1:8" ht="17.100000000000001" customHeight="1">
      <c r="A85" s="32">
        <v>40857</v>
      </c>
      <c r="B85" s="20" t="s">
        <v>31</v>
      </c>
      <c r="C85" s="4" t="s">
        <v>176</v>
      </c>
      <c r="D85" s="264" t="s">
        <v>176</v>
      </c>
      <c r="E85" s="267" t="s">
        <v>11</v>
      </c>
      <c r="F85" s="274" t="s">
        <v>176</v>
      </c>
      <c r="G85" s="21" t="s">
        <v>101</v>
      </c>
      <c r="H85" s="27"/>
    </row>
    <row r="86" spans="1:8" ht="17.100000000000001" customHeight="1">
      <c r="A86" s="33">
        <v>40857</v>
      </c>
      <c r="B86" s="18" t="s">
        <v>31</v>
      </c>
      <c r="C86" s="17" t="s">
        <v>166</v>
      </c>
      <c r="D86" s="263">
        <v>0</v>
      </c>
      <c r="E86" s="268">
        <v>0</v>
      </c>
      <c r="F86" s="273" t="s">
        <v>67</v>
      </c>
      <c r="G86" s="24"/>
      <c r="H86" s="25" t="s">
        <v>177</v>
      </c>
    </row>
    <row r="87" spans="1:8" ht="17.100000000000001" customHeight="1">
      <c r="A87" s="32">
        <v>40880</v>
      </c>
      <c r="B87" s="20" t="s">
        <v>133</v>
      </c>
      <c r="C87" s="4" t="s">
        <v>10</v>
      </c>
      <c r="D87" s="264" t="s">
        <v>10</v>
      </c>
      <c r="E87" s="267" t="s">
        <v>11</v>
      </c>
      <c r="F87" s="274" t="s">
        <v>178</v>
      </c>
      <c r="G87" s="21"/>
      <c r="H87" s="26"/>
    </row>
    <row r="88" spans="1:8" ht="17.100000000000001" customHeight="1">
      <c r="A88" s="33">
        <v>40880</v>
      </c>
      <c r="B88" s="18" t="s">
        <v>31</v>
      </c>
      <c r="C88" s="17" t="s">
        <v>179</v>
      </c>
      <c r="D88" s="263">
        <v>0</v>
      </c>
      <c r="E88" s="268">
        <v>0</v>
      </c>
      <c r="F88" s="273" t="s">
        <v>67</v>
      </c>
      <c r="G88" s="24"/>
      <c r="H88" s="25" t="s">
        <v>180</v>
      </c>
    </row>
    <row r="89" spans="1:8" ht="17.100000000000001" customHeight="1">
      <c r="A89" s="32">
        <v>40880</v>
      </c>
      <c r="B89" s="20" t="s">
        <v>31</v>
      </c>
      <c r="C89" s="4" t="s">
        <v>181</v>
      </c>
      <c r="D89" s="264" t="s">
        <v>182</v>
      </c>
      <c r="E89" s="267" t="s">
        <v>11</v>
      </c>
      <c r="F89" s="274" t="s">
        <v>182</v>
      </c>
      <c r="G89" s="21" t="s">
        <v>101</v>
      </c>
      <c r="H89" s="26" t="s">
        <v>183</v>
      </c>
    </row>
    <row r="90" spans="1:8" ht="17.100000000000001" customHeight="1">
      <c r="A90" s="33">
        <v>40880</v>
      </c>
      <c r="B90" s="18" t="s">
        <v>31</v>
      </c>
      <c r="C90" s="17" t="s">
        <v>184</v>
      </c>
      <c r="D90" s="263" t="s">
        <v>185</v>
      </c>
      <c r="E90" s="268" t="s">
        <v>186</v>
      </c>
      <c r="F90" s="273" t="s">
        <v>187</v>
      </c>
      <c r="G90" s="24" t="s">
        <v>101</v>
      </c>
      <c r="H90" s="25" t="s">
        <v>188</v>
      </c>
    </row>
    <row r="91" spans="1:8" ht="17.100000000000001" customHeight="1">
      <c r="A91" s="32">
        <v>40890</v>
      </c>
      <c r="B91" s="20" t="s">
        <v>31</v>
      </c>
      <c r="C91" s="4" t="s">
        <v>189</v>
      </c>
      <c r="D91" s="264" t="s">
        <v>189</v>
      </c>
      <c r="E91" s="267" t="s">
        <v>11</v>
      </c>
      <c r="F91" s="274" t="s">
        <v>189</v>
      </c>
      <c r="G91" s="21" t="s">
        <v>101</v>
      </c>
      <c r="H91" s="26"/>
    </row>
    <row r="92" spans="1:8" ht="17.100000000000001" customHeight="1" thickBot="1">
      <c r="A92" s="65">
        <v>40890</v>
      </c>
      <c r="B92" s="56" t="s">
        <v>31</v>
      </c>
      <c r="C92" s="55" t="s">
        <v>166</v>
      </c>
      <c r="D92" s="265">
        <v>0</v>
      </c>
      <c r="E92" s="269">
        <v>0</v>
      </c>
      <c r="F92" s="275" t="s">
        <v>67</v>
      </c>
      <c r="G92" s="37"/>
      <c r="H92" s="66" t="s">
        <v>167</v>
      </c>
    </row>
    <row r="93" spans="1:8" ht="15.75" thickBot="1">
      <c r="A93" s="10">
        <v>2011</v>
      </c>
      <c r="B93" s="12"/>
      <c r="C93" s="11" t="s">
        <v>190</v>
      </c>
      <c r="D93" s="266" t="s">
        <v>191</v>
      </c>
      <c r="E93" s="270" t="s">
        <v>192</v>
      </c>
      <c r="F93" s="276">
        <v>2072.63</v>
      </c>
      <c r="G93" s="150" t="s">
        <v>393</v>
      </c>
      <c r="H93" s="64">
        <v>191.79</v>
      </c>
    </row>
    <row r="94" spans="1:8" ht="28.5" customHeight="1">
      <c r="A94" s="28"/>
      <c r="B94" s="3"/>
      <c r="C94" s="28"/>
      <c r="D94" s="29"/>
      <c r="E94" s="29"/>
      <c r="F94" s="28"/>
      <c r="G94" s="177"/>
      <c r="H94" s="178"/>
    </row>
    <row r="95" spans="1:8">
      <c r="A95" s="28"/>
      <c r="B95" s="23"/>
      <c r="C95" s="28"/>
      <c r="D95" s="29"/>
      <c r="E95" s="29"/>
      <c r="F95" s="28"/>
      <c r="G95" s="5"/>
      <c r="H95" s="49"/>
    </row>
    <row r="96" spans="1:8">
      <c r="A96" s="28"/>
      <c r="B96" s="23"/>
      <c r="C96" s="28"/>
      <c r="D96" s="29"/>
      <c r="E96" s="29"/>
      <c r="F96" s="28"/>
      <c r="G96" s="5"/>
      <c r="H96" s="49"/>
    </row>
    <row r="97" spans="1:12">
      <c r="A97" s="28"/>
      <c r="B97" s="23"/>
      <c r="C97" s="28"/>
      <c r="D97" s="29"/>
      <c r="E97" s="29"/>
      <c r="F97" s="28"/>
      <c r="G97" s="5"/>
      <c r="H97" s="49"/>
    </row>
    <row r="98" spans="1:12">
      <c r="A98" s="59"/>
      <c r="B98" s="59"/>
      <c r="C98" s="60"/>
      <c r="D98" s="59"/>
      <c r="E98" s="59"/>
      <c r="F98" s="59"/>
      <c r="G98" s="40"/>
      <c r="H98" s="40"/>
    </row>
    <row r="99" spans="1:12" ht="9.75" customHeight="1">
      <c r="A99" s="40"/>
      <c r="B99" s="40"/>
      <c r="C99" s="40"/>
      <c r="D99" s="40"/>
      <c r="E99" s="40"/>
      <c r="F99" s="40"/>
      <c r="G99" s="40"/>
      <c r="H99" s="40"/>
      <c r="L99" s="4"/>
    </row>
    <row r="100" spans="1:12" ht="25.5" customHeight="1">
      <c r="A100" s="3"/>
      <c r="B100" s="3"/>
      <c r="C100" s="4"/>
      <c r="D100" s="5"/>
      <c r="E100" s="5"/>
      <c r="F100" s="4"/>
      <c r="G100" s="3"/>
      <c r="H100" s="5"/>
      <c r="L100" s="4"/>
    </row>
    <row r="101" spans="1:12" ht="14.1" customHeight="1">
      <c r="A101" s="61"/>
      <c r="B101" s="5"/>
      <c r="C101" s="4"/>
      <c r="D101" s="3"/>
      <c r="E101" s="3"/>
      <c r="F101" s="4"/>
      <c r="G101" s="5"/>
      <c r="H101" s="3"/>
      <c r="L101" s="4"/>
    </row>
    <row r="102" spans="1:12" ht="14.1" customHeight="1">
      <c r="A102" s="61"/>
      <c r="B102" s="5"/>
      <c r="C102" s="4"/>
      <c r="D102" s="3"/>
      <c r="E102" s="3"/>
      <c r="F102" s="4"/>
      <c r="G102" s="5"/>
      <c r="H102" s="3"/>
      <c r="L102" s="4"/>
    </row>
    <row r="103" spans="1:12" ht="14.1" customHeight="1">
      <c r="A103" s="61"/>
      <c r="B103" s="5"/>
      <c r="C103" s="4"/>
      <c r="D103" s="3"/>
      <c r="E103" s="3"/>
      <c r="F103" s="4"/>
      <c r="G103" s="5"/>
      <c r="H103" s="28"/>
      <c r="L103" s="4"/>
    </row>
    <row r="104" spans="1:12" ht="14.1" customHeight="1">
      <c r="A104" s="61"/>
      <c r="B104" s="5"/>
      <c r="C104" s="4"/>
      <c r="D104" s="3"/>
      <c r="E104" s="3"/>
      <c r="F104" s="4"/>
      <c r="G104" s="5"/>
      <c r="H104" s="3"/>
      <c r="L104" s="4"/>
    </row>
    <row r="105" spans="1:12" ht="14.1" customHeight="1">
      <c r="A105" s="61"/>
      <c r="B105" s="5"/>
      <c r="C105" s="4"/>
      <c r="D105" s="3"/>
      <c r="E105" s="3"/>
      <c r="F105" s="4"/>
      <c r="G105" s="5"/>
      <c r="H105" s="28"/>
      <c r="L105" s="4"/>
    </row>
    <row r="106" spans="1:12" ht="14.1" customHeight="1">
      <c r="A106" s="61"/>
      <c r="B106" s="5"/>
      <c r="C106" s="4"/>
      <c r="D106" s="3"/>
      <c r="E106" s="3"/>
      <c r="F106" s="4"/>
      <c r="G106" s="5"/>
      <c r="H106" s="28"/>
      <c r="L106" s="4"/>
    </row>
    <row r="107" spans="1:12" ht="14.1" customHeight="1">
      <c r="A107" s="61"/>
      <c r="B107" s="5"/>
      <c r="C107" s="4"/>
      <c r="D107" s="3"/>
      <c r="E107" s="3"/>
      <c r="F107" s="4"/>
      <c r="G107" s="5"/>
      <c r="H107" s="3"/>
      <c r="L107" s="4"/>
    </row>
    <row r="108" spans="1:12" ht="14.1" customHeight="1">
      <c r="A108" s="61"/>
      <c r="B108" s="5"/>
      <c r="C108" s="4"/>
      <c r="D108" s="3"/>
      <c r="E108" s="3"/>
      <c r="F108" s="4"/>
      <c r="G108" s="5"/>
      <c r="H108" s="3"/>
      <c r="L108" s="4"/>
    </row>
    <row r="109" spans="1:12" ht="14.1" customHeight="1">
      <c r="A109" s="61"/>
      <c r="B109" s="5"/>
      <c r="C109" s="4"/>
      <c r="D109" s="3"/>
      <c r="E109" s="3"/>
      <c r="F109" s="4"/>
      <c r="G109" s="5"/>
      <c r="H109" s="3"/>
      <c r="L109" s="4"/>
    </row>
    <row r="110" spans="1:12" ht="14.1" customHeight="1">
      <c r="A110" s="61"/>
      <c r="B110" s="5"/>
      <c r="C110" s="4"/>
      <c r="D110" s="3"/>
      <c r="E110" s="3"/>
      <c r="F110" s="4"/>
      <c r="G110" s="5"/>
      <c r="H110" s="3"/>
      <c r="L110" s="4"/>
    </row>
    <row r="111" spans="1:12" ht="14.1" customHeight="1">
      <c r="A111" s="61"/>
      <c r="B111" s="5"/>
      <c r="C111" s="4"/>
      <c r="D111" s="3"/>
      <c r="E111" s="3"/>
      <c r="F111" s="4"/>
      <c r="G111" s="5"/>
      <c r="H111" s="3"/>
      <c r="L111" s="4"/>
    </row>
    <row r="112" spans="1:12" ht="14.1" customHeight="1">
      <c r="A112" s="61"/>
      <c r="B112" s="5"/>
      <c r="C112" s="4"/>
      <c r="D112" s="3"/>
      <c r="E112" s="3"/>
      <c r="F112" s="4"/>
      <c r="G112" s="5"/>
      <c r="H112" s="3"/>
      <c r="L112" s="4"/>
    </row>
    <row r="113" spans="1:12" ht="14.1" customHeight="1">
      <c r="A113" s="61"/>
      <c r="B113" s="5"/>
      <c r="C113" s="4"/>
      <c r="D113" s="3"/>
      <c r="E113" s="3"/>
      <c r="F113" s="4"/>
      <c r="G113" s="5"/>
      <c r="H113" s="3"/>
      <c r="L113" s="4"/>
    </row>
    <row r="114" spans="1:12" ht="14.1" customHeight="1">
      <c r="A114" s="61"/>
      <c r="B114" s="5"/>
      <c r="C114" s="4"/>
      <c r="D114" s="3"/>
      <c r="E114" s="3"/>
      <c r="F114" s="4"/>
      <c r="G114" s="5"/>
      <c r="H114" s="3"/>
      <c r="L114" s="4"/>
    </row>
    <row r="115" spans="1:12" ht="14.1" customHeight="1">
      <c r="A115" s="61"/>
      <c r="B115" s="5"/>
      <c r="C115" s="4"/>
      <c r="D115" s="3"/>
      <c r="E115" s="3"/>
      <c r="F115" s="4"/>
      <c r="G115" s="5"/>
      <c r="H115" s="3"/>
      <c r="L115" s="4"/>
    </row>
    <row r="116" spans="1:12" ht="14.1" customHeight="1">
      <c r="A116" s="61"/>
      <c r="B116" s="5"/>
      <c r="C116" s="4"/>
      <c r="D116" s="3"/>
      <c r="E116" s="3"/>
      <c r="F116" s="4"/>
      <c r="G116" s="5"/>
      <c r="H116" s="3"/>
      <c r="L116" s="4"/>
    </row>
    <row r="117" spans="1:12" ht="14.1" customHeight="1">
      <c r="A117" s="61"/>
      <c r="B117" s="5"/>
      <c r="C117" s="4"/>
      <c r="D117" s="3"/>
      <c r="E117" s="3"/>
      <c r="F117" s="4"/>
      <c r="G117" s="5"/>
      <c r="H117" s="28"/>
      <c r="L117" s="4"/>
    </row>
    <row r="118" spans="1:12" ht="14.1" customHeight="1">
      <c r="A118" s="61"/>
      <c r="B118" s="5"/>
      <c r="C118" s="4"/>
      <c r="D118" s="3"/>
      <c r="E118" s="3"/>
      <c r="F118" s="4"/>
      <c r="G118" s="5"/>
      <c r="H118" s="28"/>
      <c r="L118" s="4"/>
    </row>
    <row r="119" spans="1:12" ht="14.1" customHeight="1">
      <c r="A119" s="61"/>
      <c r="B119" s="5"/>
      <c r="C119" s="4"/>
      <c r="D119" s="3"/>
      <c r="E119" s="3"/>
      <c r="F119" s="4"/>
      <c r="G119" s="5"/>
      <c r="H119" s="28"/>
      <c r="L119" s="4"/>
    </row>
    <row r="120" spans="1:12" ht="14.1" customHeight="1">
      <c r="A120" s="61"/>
      <c r="B120" s="5"/>
      <c r="C120" s="4"/>
      <c r="D120" s="3"/>
      <c r="E120" s="3"/>
      <c r="F120" s="4"/>
      <c r="G120" s="5"/>
      <c r="H120" s="28"/>
      <c r="L120" s="4"/>
    </row>
    <row r="121" spans="1:12" ht="14.1" customHeight="1">
      <c r="A121" s="61"/>
      <c r="B121" s="5"/>
      <c r="C121" s="4"/>
      <c r="D121" s="3"/>
      <c r="E121" s="3"/>
      <c r="F121" s="4"/>
      <c r="G121" s="5"/>
      <c r="H121" s="3"/>
      <c r="L121" s="4"/>
    </row>
    <row r="122" spans="1:12" ht="14.1" customHeight="1">
      <c r="A122" s="61"/>
      <c r="B122" s="5"/>
      <c r="C122" s="4"/>
      <c r="D122" s="3"/>
      <c r="E122" s="3"/>
      <c r="F122" s="4"/>
      <c r="G122" s="5"/>
      <c r="H122" s="5"/>
      <c r="L122" s="4"/>
    </row>
    <row r="123" spans="1:12" ht="14.1" customHeight="1">
      <c r="A123" s="61"/>
      <c r="B123" s="5"/>
      <c r="C123" s="4"/>
      <c r="D123" s="3"/>
      <c r="E123" s="3"/>
      <c r="F123" s="4"/>
      <c r="G123" s="5"/>
      <c r="H123" s="28"/>
      <c r="L123" s="4"/>
    </row>
    <row r="124" spans="1:12" ht="14.1" customHeight="1">
      <c r="A124" s="61"/>
      <c r="B124" s="5"/>
      <c r="C124" s="4"/>
      <c r="D124" s="3"/>
      <c r="E124" s="3"/>
      <c r="F124" s="3"/>
      <c r="G124" s="5"/>
      <c r="H124" s="28"/>
      <c r="L124" s="4"/>
    </row>
    <row r="125" spans="1:12" ht="14.1" customHeight="1">
      <c r="A125" s="61"/>
      <c r="B125" s="5"/>
      <c r="C125" s="4"/>
      <c r="D125" s="3"/>
      <c r="E125" s="3"/>
      <c r="F125" s="3"/>
      <c r="G125" s="5"/>
      <c r="H125" s="28"/>
      <c r="L125" s="4"/>
    </row>
    <row r="126" spans="1:12" ht="14.1" customHeight="1">
      <c r="A126" s="61"/>
      <c r="B126" s="5"/>
      <c r="C126" s="4"/>
      <c r="D126" s="3"/>
      <c r="E126" s="3"/>
      <c r="F126" s="3"/>
      <c r="G126" s="5"/>
      <c r="H126" s="28"/>
      <c r="L126" s="4"/>
    </row>
    <row r="127" spans="1:12" ht="14.1" customHeight="1">
      <c r="A127" s="61"/>
      <c r="B127" s="5"/>
      <c r="C127" s="4"/>
      <c r="D127" s="3"/>
      <c r="E127" s="3"/>
      <c r="F127" s="5"/>
      <c r="G127" s="62"/>
      <c r="H127" s="28"/>
      <c r="L127" s="4"/>
    </row>
    <row r="128" spans="1:12" ht="14.1" customHeight="1">
      <c r="A128" s="61"/>
      <c r="B128" s="5"/>
      <c r="C128" s="4"/>
      <c r="D128" s="3"/>
      <c r="E128" s="3"/>
      <c r="F128" s="4"/>
      <c r="G128" s="5"/>
      <c r="H128" s="28"/>
      <c r="L128" s="4"/>
    </row>
    <row r="129" spans="1:12" ht="14.1" customHeight="1">
      <c r="A129" s="61"/>
      <c r="B129" s="5"/>
      <c r="C129" s="4"/>
      <c r="D129" s="3"/>
      <c r="E129" s="3"/>
      <c r="F129" s="4"/>
      <c r="G129" s="5"/>
      <c r="H129" s="4"/>
      <c r="L129" s="4"/>
    </row>
    <row r="130" spans="1:12" ht="14.1" customHeight="1">
      <c r="A130" s="61"/>
      <c r="B130" s="5"/>
      <c r="C130" s="4"/>
      <c r="D130" s="3"/>
      <c r="E130" s="3"/>
      <c r="F130" s="3"/>
      <c r="G130" s="5"/>
      <c r="H130" s="4"/>
      <c r="L130" s="4"/>
    </row>
    <row r="131" spans="1:12" ht="14.1" customHeight="1">
      <c r="A131" s="61"/>
      <c r="B131" s="5"/>
      <c r="C131" s="4"/>
      <c r="D131" s="3"/>
      <c r="E131" s="3"/>
      <c r="F131" s="3"/>
      <c r="G131" s="5"/>
      <c r="H131" s="4"/>
      <c r="L131" s="4"/>
    </row>
    <row r="132" spans="1:12" ht="14.1" customHeight="1">
      <c r="A132" s="61"/>
      <c r="B132" s="5"/>
      <c r="C132" s="4"/>
      <c r="D132" s="3"/>
      <c r="E132" s="3"/>
      <c r="F132" s="3"/>
      <c r="G132" s="5"/>
      <c r="H132" s="4"/>
      <c r="L132" s="4"/>
    </row>
    <row r="133" spans="1:12" ht="14.1" customHeight="1">
      <c r="A133" s="61"/>
      <c r="B133" s="5"/>
      <c r="C133" s="4"/>
      <c r="D133" s="3"/>
      <c r="E133" s="3"/>
      <c r="F133" s="5"/>
      <c r="G133" s="62"/>
      <c r="H133" s="4"/>
      <c r="L133" s="4"/>
    </row>
    <row r="134" spans="1:12" ht="14.1" customHeight="1">
      <c r="A134" s="61"/>
      <c r="B134" s="5"/>
      <c r="C134" s="4"/>
      <c r="D134" s="3"/>
      <c r="E134" s="3"/>
      <c r="F134" s="4"/>
      <c r="G134" s="5"/>
      <c r="H134" s="4"/>
      <c r="L134" s="4"/>
    </row>
    <row r="135" spans="1:12" ht="14.1" customHeight="1">
      <c r="A135" s="61"/>
      <c r="B135" s="5"/>
      <c r="C135" s="4"/>
      <c r="D135" s="3"/>
      <c r="E135" s="3"/>
      <c r="F135" s="4"/>
      <c r="G135" s="5"/>
      <c r="H135" s="4"/>
      <c r="L135" s="4"/>
    </row>
    <row r="136" spans="1:12" ht="14.1" customHeight="1">
      <c r="A136" s="61"/>
      <c r="B136" s="5"/>
      <c r="C136" s="4"/>
      <c r="D136" s="3"/>
      <c r="E136" s="3"/>
      <c r="F136" s="4"/>
      <c r="G136" s="5"/>
      <c r="H136" s="4"/>
      <c r="L136" s="4"/>
    </row>
    <row r="137" spans="1:12" ht="14.1" customHeight="1">
      <c r="A137" s="61"/>
      <c r="B137" s="5"/>
      <c r="C137" s="4"/>
      <c r="D137" s="3"/>
      <c r="E137" s="3"/>
      <c r="F137" s="3"/>
      <c r="G137" s="5"/>
      <c r="H137" s="4"/>
      <c r="L137" s="4"/>
    </row>
    <row r="138" spans="1:12" ht="14.1" customHeight="1">
      <c r="A138" s="61"/>
      <c r="B138" s="5"/>
      <c r="C138" s="4"/>
      <c r="D138" s="3"/>
      <c r="E138" s="3"/>
      <c r="F138" s="3"/>
      <c r="G138" s="5"/>
      <c r="H138" s="4"/>
      <c r="L138" s="4"/>
    </row>
    <row r="139" spans="1:12" ht="14.1" customHeight="1">
      <c r="A139" s="61"/>
      <c r="B139" s="5"/>
      <c r="C139" s="4"/>
      <c r="D139" s="3"/>
      <c r="E139" s="3"/>
      <c r="F139" s="3"/>
      <c r="G139" s="5"/>
      <c r="H139" s="4"/>
      <c r="L139" s="4"/>
    </row>
    <row r="140" spans="1:12" ht="14.1" customHeight="1">
      <c r="A140" s="61"/>
      <c r="B140" s="5"/>
      <c r="C140" s="4"/>
      <c r="D140" s="3"/>
      <c r="E140" s="3"/>
      <c r="F140" s="5"/>
      <c r="G140" s="62"/>
      <c r="H140" s="4"/>
      <c r="L140" s="4"/>
    </row>
    <row r="141" spans="1:12" ht="14.1" customHeight="1">
      <c r="A141" s="61"/>
      <c r="B141" s="5"/>
      <c r="C141" s="4"/>
      <c r="D141" s="3"/>
      <c r="E141" s="3"/>
      <c r="F141" s="4"/>
      <c r="G141" s="5"/>
      <c r="H141" s="4"/>
      <c r="L141" s="40"/>
    </row>
    <row r="142" spans="1:12" ht="14.1" customHeight="1">
      <c r="A142" s="61"/>
      <c r="B142" s="5"/>
      <c r="C142" s="4"/>
      <c r="D142" s="3"/>
      <c r="E142" s="3"/>
      <c r="F142" s="4"/>
      <c r="G142" s="5"/>
      <c r="H142" s="4"/>
      <c r="L142" s="40"/>
    </row>
    <row r="143" spans="1:12" ht="14.1" customHeight="1">
      <c r="A143" s="61"/>
      <c r="B143" s="5"/>
      <c r="C143" s="4"/>
      <c r="D143" s="3"/>
      <c r="E143" s="3"/>
      <c r="F143" s="4"/>
      <c r="G143" s="5"/>
      <c r="H143" s="4"/>
    </row>
    <row r="144" spans="1:12" ht="14.1" customHeight="1">
      <c r="A144" s="61"/>
      <c r="B144" s="5"/>
      <c r="C144" s="4"/>
      <c r="D144" s="3"/>
      <c r="E144" s="3"/>
      <c r="F144" s="4"/>
      <c r="G144" s="5"/>
      <c r="H144" s="3"/>
    </row>
    <row r="145" spans="1:8" ht="14.1" customHeight="1">
      <c r="A145" s="61"/>
      <c r="B145" s="5"/>
      <c r="C145" s="4"/>
      <c r="D145" s="3"/>
      <c r="E145" s="3"/>
      <c r="F145" s="4"/>
      <c r="G145" s="5"/>
      <c r="H145" s="4"/>
    </row>
    <row r="146" spans="1:8" ht="14.1" customHeight="1">
      <c r="A146" s="61"/>
      <c r="B146" s="5"/>
      <c r="C146" s="4"/>
      <c r="D146" s="3"/>
      <c r="E146" s="3"/>
      <c r="F146" s="4"/>
      <c r="G146" s="5"/>
      <c r="H146" s="4"/>
    </row>
    <row r="147" spans="1:8" ht="14.1" customHeight="1">
      <c r="A147" s="61"/>
      <c r="B147" s="5"/>
      <c r="C147" s="4"/>
      <c r="D147" s="3"/>
      <c r="E147" s="3"/>
      <c r="F147" s="4"/>
      <c r="G147" s="5"/>
      <c r="H147" s="4"/>
    </row>
    <row r="148" spans="1:8" ht="14.1" customHeight="1">
      <c r="A148" s="61"/>
      <c r="B148" s="5"/>
      <c r="C148" s="4"/>
      <c r="D148" s="3"/>
      <c r="E148" s="3"/>
      <c r="F148" s="4"/>
      <c r="G148" s="5"/>
      <c r="H148" s="3"/>
    </row>
    <row r="149" spans="1:8" ht="14.1" customHeight="1">
      <c r="A149" s="61"/>
      <c r="B149" s="5"/>
      <c r="C149" s="4"/>
      <c r="D149" s="3"/>
      <c r="E149" s="3"/>
      <c r="F149" s="4"/>
      <c r="G149" s="5"/>
      <c r="H149" s="3"/>
    </row>
    <row r="150" spans="1:8" ht="14.1" customHeight="1">
      <c r="A150" s="61"/>
      <c r="B150" s="5"/>
      <c r="C150" s="4"/>
      <c r="D150" s="3"/>
      <c r="E150" s="3"/>
      <c r="F150" s="4"/>
      <c r="G150" s="5"/>
      <c r="H150" s="3"/>
    </row>
    <row r="151" spans="1:8" ht="14.1" customHeight="1">
      <c r="A151" s="61"/>
      <c r="B151" s="5"/>
      <c r="C151" s="4"/>
      <c r="D151" s="3"/>
      <c r="E151" s="3"/>
      <c r="F151" s="4"/>
      <c r="G151" s="5"/>
      <c r="H151" s="4"/>
    </row>
    <row r="152" spans="1:8" ht="14.1" customHeight="1">
      <c r="A152" s="61"/>
      <c r="B152" s="5"/>
      <c r="C152" s="4"/>
      <c r="D152" s="3"/>
      <c r="E152" s="3"/>
      <c r="F152" s="4"/>
      <c r="G152" s="5"/>
      <c r="H152" s="4"/>
    </row>
    <row r="153" spans="1:8" ht="14.1" customHeight="1">
      <c r="A153" s="61"/>
      <c r="B153" s="5"/>
      <c r="C153" s="4"/>
      <c r="D153" s="3"/>
      <c r="E153" s="3"/>
      <c r="F153" s="4"/>
      <c r="G153" s="5"/>
      <c r="H153" s="3"/>
    </row>
    <row r="154" spans="1:8" ht="14.1" customHeight="1">
      <c r="A154" s="61"/>
      <c r="B154" s="5"/>
      <c r="C154" s="4"/>
      <c r="D154" s="3"/>
      <c r="E154" s="3"/>
      <c r="F154" s="4"/>
      <c r="G154" s="5"/>
      <c r="H154" s="3"/>
    </row>
    <row r="155" spans="1:8" ht="14.1" customHeight="1">
      <c r="A155" s="61"/>
      <c r="B155" s="5"/>
      <c r="C155" s="4"/>
      <c r="D155" s="3"/>
      <c r="E155" s="3"/>
      <c r="F155" s="4"/>
      <c r="G155" s="5"/>
      <c r="H155" s="3"/>
    </row>
    <row r="156" spans="1:8" ht="14.1" customHeight="1">
      <c r="A156" s="61"/>
      <c r="B156" s="5"/>
      <c r="C156" s="4"/>
      <c r="D156" s="3"/>
      <c r="E156" s="3"/>
      <c r="F156" s="4"/>
      <c r="G156" s="5"/>
      <c r="H156" s="3"/>
    </row>
    <row r="157" spans="1:8" ht="14.1" customHeight="1">
      <c r="A157" s="61"/>
      <c r="B157" s="5"/>
      <c r="C157" s="4"/>
      <c r="D157" s="3"/>
      <c r="E157" s="3"/>
      <c r="F157" s="4"/>
      <c r="G157" s="5"/>
      <c r="H157" s="3"/>
    </row>
    <row r="158" spans="1:8" ht="14.1" customHeight="1">
      <c r="A158" s="61"/>
      <c r="B158" s="5"/>
      <c r="C158" s="4"/>
      <c r="D158" s="3"/>
      <c r="E158" s="3"/>
      <c r="F158" s="4"/>
      <c r="G158" s="5"/>
      <c r="H158" s="3"/>
    </row>
    <row r="159" spans="1:8" ht="14.1" customHeight="1">
      <c r="A159" s="61"/>
      <c r="B159" s="5"/>
      <c r="C159" s="4"/>
      <c r="D159" s="3"/>
      <c r="E159" s="3"/>
      <c r="F159" s="4"/>
      <c r="G159" s="5"/>
      <c r="H159" s="3"/>
    </row>
    <row r="160" spans="1:8" ht="14.1" customHeight="1">
      <c r="A160" s="61"/>
      <c r="B160" s="5"/>
      <c r="C160" s="4"/>
      <c r="D160" s="3"/>
      <c r="E160" s="3"/>
      <c r="F160" s="4"/>
      <c r="G160" s="5"/>
      <c r="H160" s="4"/>
    </row>
    <row r="161" spans="1:8" ht="14.1" customHeight="1">
      <c r="A161" s="61"/>
      <c r="B161" s="5"/>
      <c r="C161" s="4"/>
      <c r="D161" s="3"/>
      <c r="E161" s="3"/>
      <c r="F161" s="4"/>
      <c r="G161" s="5"/>
      <c r="H161" s="3"/>
    </row>
    <row r="162" spans="1:8" ht="14.1" customHeight="1">
      <c r="A162" s="61"/>
      <c r="B162" s="5"/>
      <c r="C162" s="4"/>
      <c r="D162" s="3"/>
      <c r="E162" s="3"/>
      <c r="F162" s="4"/>
      <c r="G162" s="5"/>
      <c r="H162" s="4"/>
    </row>
    <row r="163" spans="1:8" ht="14.1" customHeight="1">
      <c r="A163" s="61"/>
      <c r="B163" s="5"/>
      <c r="C163" s="4"/>
      <c r="D163" s="3"/>
      <c r="E163" s="3"/>
      <c r="F163" s="4"/>
      <c r="G163" s="5"/>
      <c r="H163" s="28"/>
    </row>
    <row r="164" spans="1:8" ht="14.1" customHeight="1">
      <c r="A164" s="61"/>
      <c r="B164" s="5"/>
      <c r="C164" s="4"/>
      <c r="D164" s="3"/>
      <c r="E164" s="3"/>
      <c r="F164" s="4"/>
      <c r="G164" s="5"/>
      <c r="H164" s="3"/>
    </row>
    <row r="165" spans="1:8" ht="14.1" customHeight="1">
      <c r="A165" s="61"/>
      <c r="B165" s="5"/>
      <c r="C165" s="4"/>
      <c r="D165" s="3"/>
      <c r="E165" s="3"/>
      <c r="F165" s="4"/>
      <c r="G165" s="5"/>
      <c r="H165" s="3"/>
    </row>
    <row r="166" spans="1:8">
      <c r="A166" s="28"/>
      <c r="B166" s="23"/>
      <c r="C166" s="4"/>
      <c r="D166" s="3"/>
      <c r="E166" s="3"/>
      <c r="F166" s="4"/>
      <c r="G166" s="3"/>
      <c r="H166" s="63"/>
    </row>
    <row r="167" spans="1:8">
      <c r="A167" s="28"/>
      <c r="B167" s="23"/>
      <c r="C167" s="28"/>
      <c r="D167" s="29"/>
      <c r="E167" s="29"/>
      <c r="F167" s="28"/>
      <c r="G167" s="3"/>
      <c r="H167" s="39"/>
    </row>
  </sheetData>
  <pageMargins left="0.7" right="0.7" top="0.34" bottom="0.56000000000000005" header="0.3" footer="0.56000000000000005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0"/>
  <sheetViews>
    <sheetView workbookViewId="0">
      <selection activeCell="F3" sqref="F3"/>
    </sheetView>
  </sheetViews>
  <sheetFormatPr baseColWidth="10" defaultRowHeight="15"/>
  <cols>
    <col min="1" max="1" width="10.140625" customWidth="1"/>
    <col min="2" max="2" width="17" customWidth="1"/>
    <col min="3" max="3" width="8.85546875" customWidth="1"/>
    <col min="4" max="4" width="6.85546875" customWidth="1"/>
    <col min="5" max="5" width="7.7109375" customWidth="1"/>
    <col min="6" max="6" width="17" customWidth="1"/>
    <col min="7" max="7" width="12.5703125" customWidth="1"/>
    <col min="8" max="8" width="11.42578125" customWidth="1"/>
  </cols>
  <sheetData>
    <row r="1" spans="1:8">
      <c r="A1" s="57"/>
      <c r="B1" s="57"/>
      <c r="C1" s="58" t="s">
        <v>0</v>
      </c>
      <c r="D1" s="57"/>
      <c r="E1" s="57"/>
      <c r="F1" s="57"/>
    </row>
    <row r="2" spans="1:8" ht="15.75" thickBot="1"/>
    <row r="3" spans="1:8" ht="28.5" customHeight="1" thickBot="1">
      <c r="A3" s="6" t="s">
        <v>1</v>
      </c>
      <c r="B3" s="8" t="s">
        <v>2</v>
      </c>
      <c r="C3" s="7" t="s">
        <v>3</v>
      </c>
      <c r="D3" s="204" t="s">
        <v>301</v>
      </c>
      <c r="E3" s="203" t="s">
        <v>5</v>
      </c>
      <c r="F3" s="217" t="s">
        <v>304</v>
      </c>
      <c r="G3" s="8" t="s">
        <v>198</v>
      </c>
      <c r="H3" s="47" t="s">
        <v>7</v>
      </c>
    </row>
    <row r="4" spans="1:8" ht="17.100000000000001" customHeight="1">
      <c r="A4" s="51">
        <v>40913</v>
      </c>
      <c r="B4" s="21" t="s">
        <v>199</v>
      </c>
      <c r="C4" s="4" t="s">
        <v>200</v>
      </c>
      <c r="D4" s="264" t="s">
        <v>201</v>
      </c>
      <c r="E4" s="267" t="s">
        <v>202</v>
      </c>
      <c r="F4" s="274" t="s">
        <v>203</v>
      </c>
      <c r="G4" s="21" t="s">
        <v>204</v>
      </c>
      <c r="H4" s="69" t="s">
        <v>205</v>
      </c>
    </row>
    <row r="5" spans="1:8" ht="17.100000000000001" customHeight="1">
      <c r="A5" s="52">
        <v>40919</v>
      </c>
      <c r="B5" s="24" t="s">
        <v>31</v>
      </c>
      <c r="C5" s="17" t="s">
        <v>168</v>
      </c>
      <c r="D5" s="263" t="s">
        <v>169</v>
      </c>
      <c r="E5" s="268" t="s">
        <v>170</v>
      </c>
      <c r="F5" s="273" t="s">
        <v>171</v>
      </c>
      <c r="G5" s="24" t="s">
        <v>47</v>
      </c>
      <c r="H5" s="70" t="s">
        <v>206</v>
      </c>
    </row>
    <row r="6" spans="1:8" ht="17.100000000000001" customHeight="1">
      <c r="A6" s="51">
        <v>40919</v>
      </c>
      <c r="B6" s="21" t="s">
        <v>31</v>
      </c>
      <c r="C6" s="4" t="s">
        <v>176</v>
      </c>
      <c r="D6" s="264" t="s">
        <v>176</v>
      </c>
      <c r="E6" s="267" t="s">
        <v>11</v>
      </c>
      <c r="F6" s="274" t="s">
        <v>176</v>
      </c>
      <c r="G6" s="21" t="s">
        <v>47</v>
      </c>
      <c r="H6" s="71"/>
    </row>
    <row r="7" spans="1:8" ht="17.100000000000001" customHeight="1">
      <c r="A7" s="52">
        <v>40919</v>
      </c>
      <c r="B7" s="24" t="s">
        <v>31</v>
      </c>
      <c r="C7" s="17" t="s">
        <v>207</v>
      </c>
      <c r="D7" s="263">
        <v>0</v>
      </c>
      <c r="E7" s="268">
        <v>0</v>
      </c>
      <c r="F7" s="240" t="s">
        <v>279</v>
      </c>
      <c r="G7" s="24"/>
      <c r="H7" s="72" t="s">
        <v>302</v>
      </c>
    </row>
    <row r="8" spans="1:8" ht="17.100000000000001" customHeight="1">
      <c r="A8" s="51">
        <v>40925</v>
      </c>
      <c r="B8" s="21" t="s">
        <v>133</v>
      </c>
      <c r="C8" s="4" t="s">
        <v>10</v>
      </c>
      <c r="D8" s="264" t="s">
        <v>124</v>
      </c>
      <c r="E8" s="267" t="s">
        <v>125</v>
      </c>
      <c r="F8" s="274" t="s">
        <v>208</v>
      </c>
      <c r="G8" s="21" t="s">
        <v>209</v>
      </c>
      <c r="H8" s="71"/>
    </row>
    <row r="9" spans="1:8" ht="17.100000000000001" customHeight="1">
      <c r="A9" s="52">
        <v>40936</v>
      </c>
      <c r="B9" s="24" t="s">
        <v>123</v>
      </c>
      <c r="C9" s="17" t="s">
        <v>10</v>
      </c>
      <c r="D9" s="263" t="s">
        <v>124</v>
      </c>
      <c r="E9" s="268" t="s">
        <v>125</v>
      </c>
      <c r="F9" s="273" t="s">
        <v>210</v>
      </c>
      <c r="G9" s="24" t="s">
        <v>22</v>
      </c>
      <c r="H9" s="73"/>
    </row>
    <row r="10" spans="1:8" ht="17.100000000000001" customHeight="1">
      <c r="A10" s="51">
        <v>40936</v>
      </c>
      <c r="B10" s="21" t="s">
        <v>31</v>
      </c>
      <c r="C10" s="4" t="s">
        <v>211</v>
      </c>
      <c r="D10" s="264">
        <v>0</v>
      </c>
      <c r="E10" s="267">
        <v>0</v>
      </c>
      <c r="F10" s="278" t="s">
        <v>361</v>
      </c>
      <c r="G10" s="21"/>
      <c r="H10" s="69" t="s">
        <v>212</v>
      </c>
    </row>
    <row r="11" spans="1:8" ht="17.100000000000001" customHeight="1">
      <c r="A11" s="52">
        <v>40936</v>
      </c>
      <c r="B11" s="24" t="s">
        <v>31</v>
      </c>
      <c r="C11" s="17" t="s">
        <v>213</v>
      </c>
      <c r="D11" s="263" t="s">
        <v>214</v>
      </c>
      <c r="E11" s="268" t="s">
        <v>11</v>
      </c>
      <c r="F11" s="273" t="s">
        <v>214</v>
      </c>
      <c r="G11" s="24" t="s">
        <v>47</v>
      </c>
      <c r="H11" s="70" t="s">
        <v>215</v>
      </c>
    </row>
    <row r="12" spans="1:8" ht="17.100000000000001" customHeight="1">
      <c r="A12" s="51">
        <v>40936</v>
      </c>
      <c r="B12" s="21" t="s">
        <v>31</v>
      </c>
      <c r="C12" s="4" t="s">
        <v>216</v>
      </c>
      <c r="D12" s="264" t="s">
        <v>217</v>
      </c>
      <c r="E12" s="267" t="s">
        <v>218</v>
      </c>
      <c r="F12" s="274" t="s">
        <v>216</v>
      </c>
      <c r="G12" s="21" t="s">
        <v>47</v>
      </c>
      <c r="H12" s="69"/>
    </row>
    <row r="13" spans="1:8" ht="17.100000000000001" customHeight="1">
      <c r="A13" s="52">
        <v>40943</v>
      </c>
      <c r="B13" s="24" t="s">
        <v>31</v>
      </c>
      <c r="C13" s="17" t="s">
        <v>219</v>
      </c>
      <c r="D13" s="263" t="s">
        <v>220</v>
      </c>
      <c r="E13" s="268" t="s">
        <v>221</v>
      </c>
      <c r="F13" s="273" t="s">
        <v>219</v>
      </c>
      <c r="G13" s="24" t="s">
        <v>47</v>
      </c>
      <c r="H13" s="70"/>
    </row>
    <row r="14" spans="1:8" ht="17.100000000000001" customHeight="1">
      <c r="A14" s="51">
        <v>40943</v>
      </c>
      <c r="B14" s="21" t="s">
        <v>222</v>
      </c>
      <c r="C14" s="4" t="s">
        <v>10</v>
      </c>
      <c r="D14" s="264" t="s">
        <v>10</v>
      </c>
      <c r="E14" s="267" t="s">
        <v>11</v>
      </c>
      <c r="F14" s="274" t="s">
        <v>10</v>
      </c>
      <c r="G14" s="21" t="s">
        <v>47</v>
      </c>
      <c r="H14" s="69"/>
    </row>
    <row r="15" spans="1:8" ht="17.100000000000001" customHeight="1">
      <c r="A15" s="52">
        <v>40946</v>
      </c>
      <c r="B15" s="24" t="s">
        <v>149</v>
      </c>
      <c r="C15" s="17" t="s">
        <v>150</v>
      </c>
      <c r="D15" s="263" t="s">
        <v>151</v>
      </c>
      <c r="E15" s="268" t="s">
        <v>152</v>
      </c>
      <c r="F15" s="273" t="s">
        <v>223</v>
      </c>
      <c r="G15" s="24" t="s">
        <v>83</v>
      </c>
      <c r="H15" s="70"/>
    </row>
    <row r="16" spans="1:8" ht="17.100000000000001" customHeight="1">
      <c r="A16" s="51">
        <v>40952</v>
      </c>
      <c r="B16" s="21" t="s">
        <v>31</v>
      </c>
      <c r="C16" s="4" t="s">
        <v>224</v>
      </c>
      <c r="D16" s="264" t="s">
        <v>224</v>
      </c>
      <c r="E16" s="267" t="s">
        <v>11</v>
      </c>
      <c r="F16" s="274" t="s">
        <v>224</v>
      </c>
      <c r="G16" s="21" t="s">
        <v>47</v>
      </c>
      <c r="H16" s="69"/>
    </row>
    <row r="17" spans="1:8" ht="17.100000000000001" customHeight="1">
      <c r="A17" s="52">
        <v>40952</v>
      </c>
      <c r="B17" s="24" t="s">
        <v>173</v>
      </c>
      <c r="C17" s="17" t="s">
        <v>225</v>
      </c>
      <c r="D17" s="263" t="s">
        <v>225</v>
      </c>
      <c r="E17" s="268" t="s">
        <v>11</v>
      </c>
      <c r="F17" s="273" t="s">
        <v>225</v>
      </c>
      <c r="G17" s="24" t="s">
        <v>47</v>
      </c>
      <c r="H17" s="70"/>
    </row>
    <row r="18" spans="1:8" ht="17.100000000000001" customHeight="1">
      <c r="A18" s="51">
        <v>40954</v>
      </c>
      <c r="B18" s="21" t="s">
        <v>31</v>
      </c>
      <c r="C18" s="4" t="s">
        <v>226</v>
      </c>
      <c r="D18" s="264">
        <v>0</v>
      </c>
      <c r="E18" s="267">
        <v>0</v>
      </c>
      <c r="F18" s="278" t="s">
        <v>279</v>
      </c>
      <c r="G18" s="21"/>
      <c r="H18" s="69" t="s">
        <v>227</v>
      </c>
    </row>
    <row r="19" spans="1:8" ht="17.100000000000001" customHeight="1">
      <c r="A19" s="52">
        <v>40954</v>
      </c>
      <c r="B19" s="24" t="s">
        <v>31</v>
      </c>
      <c r="C19" s="17" t="s">
        <v>228</v>
      </c>
      <c r="D19" s="263" t="s">
        <v>229</v>
      </c>
      <c r="E19" s="268" t="s">
        <v>230</v>
      </c>
      <c r="F19" s="273" t="s">
        <v>231</v>
      </c>
      <c r="G19" s="24" t="s">
        <v>47</v>
      </c>
      <c r="H19" s="72" t="s">
        <v>232</v>
      </c>
    </row>
    <row r="20" spans="1:8" ht="17.100000000000001" customHeight="1">
      <c r="A20" s="51">
        <v>40954</v>
      </c>
      <c r="B20" s="21" t="s">
        <v>155</v>
      </c>
      <c r="C20" s="4" t="s">
        <v>10</v>
      </c>
      <c r="D20" s="264" t="s">
        <v>10</v>
      </c>
      <c r="E20" s="267" t="s">
        <v>11</v>
      </c>
      <c r="F20" s="274" t="s">
        <v>233</v>
      </c>
      <c r="G20" s="21" t="s">
        <v>12</v>
      </c>
      <c r="H20" s="30"/>
    </row>
    <row r="21" spans="1:8" ht="17.100000000000001" customHeight="1">
      <c r="A21" s="52">
        <v>40960</v>
      </c>
      <c r="B21" s="24" t="s">
        <v>133</v>
      </c>
      <c r="C21" s="17" t="s">
        <v>10</v>
      </c>
      <c r="D21" s="263" t="s">
        <v>124</v>
      </c>
      <c r="E21" s="268" t="s">
        <v>125</v>
      </c>
      <c r="F21" s="273" t="s">
        <v>234</v>
      </c>
      <c r="G21" s="24" t="s">
        <v>22</v>
      </c>
      <c r="H21" s="38"/>
    </row>
    <row r="22" spans="1:8" ht="17.100000000000001" customHeight="1">
      <c r="A22" s="51">
        <v>40961</v>
      </c>
      <c r="B22" s="21" t="s">
        <v>235</v>
      </c>
      <c r="C22" s="4" t="s">
        <v>236</v>
      </c>
      <c r="D22" s="264" t="s">
        <v>187</v>
      </c>
      <c r="E22" s="267" t="s">
        <v>237</v>
      </c>
      <c r="F22" s="274" t="s">
        <v>238</v>
      </c>
      <c r="G22" s="21" t="s">
        <v>135</v>
      </c>
      <c r="H22" s="30"/>
    </row>
    <row r="23" spans="1:8" ht="17.100000000000001" customHeight="1">
      <c r="A23" s="52">
        <v>40974</v>
      </c>
      <c r="B23" s="24" t="s">
        <v>133</v>
      </c>
      <c r="C23" s="17" t="s">
        <v>10</v>
      </c>
      <c r="D23" s="263" t="s">
        <v>124</v>
      </c>
      <c r="E23" s="268" t="s">
        <v>125</v>
      </c>
      <c r="F23" s="273" t="s">
        <v>239</v>
      </c>
      <c r="G23" s="24" t="s">
        <v>240</v>
      </c>
      <c r="H23" s="38"/>
    </row>
    <row r="24" spans="1:8" ht="17.100000000000001" customHeight="1">
      <c r="A24" s="51">
        <v>40974</v>
      </c>
      <c r="B24" s="21" t="s">
        <v>31</v>
      </c>
      <c r="C24" s="4" t="s">
        <v>241</v>
      </c>
      <c r="D24" s="264" t="s">
        <v>242</v>
      </c>
      <c r="E24" s="267" t="s">
        <v>243</v>
      </c>
      <c r="F24" s="274" t="s">
        <v>244</v>
      </c>
      <c r="G24" s="21" t="s">
        <v>367</v>
      </c>
      <c r="H24" s="26" t="s">
        <v>360</v>
      </c>
    </row>
    <row r="25" spans="1:8" ht="17.100000000000001" customHeight="1">
      <c r="A25" s="52">
        <v>40974</v>
      </c>
      <c r="B25" s="24" t="s">
        <v>31</v>
      </c>
      <c r="C25" s="17" t="s">
        <v>245</v>
      </c>
      <c r="D25" s="263" t="s">
        <v>246</v>
      </c>
      <c r="E25" s="268" t="s">
        <v>247</v>
      </c>
      <c r="F25" s="273" t="s">
        <v>245</v>
      </c>
      <c r="G25" s="24" t="s">
        <v>315</v>
      </c>
      <c r="H25" s="53" t="s">
        <v>316</v>
      </c>
    </row>
    <row r="26" spans="1:8" ht="17.100000000000001" customHeight="1">
      <c r="A26" s="51">
        <v>40981</v>
      </c>
      <c r="B26" s="21" t="s">
        <v>248</v>
      </c>
      <c r="C26" s="4" t="s">
        <v>249</v>
      </c>
      <c r="D26" s="264" t="s">
        <v>250</v>
      </c>
      <c r="E26" s="267" t="s">
        <v>251</v>
      </c>
      <c r="F26" s="274" t="s">
        <v>252</v>
      </c>
      <c r="G26" s="21" t="s">
        <v>364</v>
      </c>
      <c r="H26" s="30"/>
    </row>
    <row r="27" spans="1:8" ht="17.100000000000001" customHeight="1">
      <c r="A27" s="52">
        <v>40984</v>
      </c>
      <c r="B27" s="24" t="s">
        <v>248</v>
      </c>
      <c r="C27" s="17" t="s">
        <v>249</v>
      </c>
      <c r="D27" s="263" t="s">
        <v>250</v>
      </c>
      <c r="E27" s="268" t="s">
        <v>251</v>
      </c>
      <c r="F27" s="279" t="s">
        <v>253</v>
      </c>
      <c r="G27" s="24" t="s">
        <v>253</v>
      </c>
      <c r="H27" s="38"/>
    </row>
    <row r="28" spans="1:8" ht="17.100000000000001" customHeight="1">
      <c r="A28" s="51">
        <v>40988</v>
      </c>
      <c r="B28" s="21" t="s">
        <v>248</v>
      </c>
      <c r="C28" s="4" t="s">
        <v>249</v>
      </c>
      <c r="D28" s="264" t="s">
        <v>250</v>
      </c>
      <c r="E28" s="267" t="s">
        <v>251</v>
      </c>
      <c r="F28" s="280" t="s">
        <v>253</v>
      </c>
      <c r="G28" s="21" t="s">
        <v>253</v>
      </c>
      <c r="H28" s="30"/>
    </row>
    <row r="29" spans="1:8" ht="17.100000000000001" customHeight="1">
      <c r="A29" s="52">
        <v>40991</v>
      </c>
      <c r="B29" s="24" t="s">
        <v>248</v>
      </c>
      <c r="C29" s="17" t="s">
        <v>249</v>
      </c>
      <c r="D29" s="263" t="s">
        <v>250</v>
      </c>
      <c r="E29" s="268" t="s">
        <v>251</v>
      </c>
      <c r="F29" s="279" t="s">
        <v>253</v>
      </c>
      <c r="G29" s="24" t="s">
        <v>253</v>
      </c>
      <c r="H29" s="38"/>
    </row>
    <row r="30" spans="1:8" ht="17.100000000000001" customHeight="1">
      <c r="A30" s="51">
        <v>40995</v>
      </c>
      <c r="B30" s="21" t="s">
        <v>248</v>
      </c>
      <c r="C30" s="4" t="s">
        <v>249</v>
      </c>
      <c r="D30" s="264" t="s">
        <v>250</v>
      </c>
      <c r="E30" s="267" t="s">
        <v>251</v>
      </c>
      <c r="F30" s="281" t="s">
        <v>254</v>
      </c>
      <c r="G30" s="21" t="s">
        <v>366</v>
      </c>
      <c r="H30" s="30"/>
    </row>
    <row r="31" spans="1:8" ht="17.100000000000001" customHeight="1">
      <c r="A31" s="52">
        <v>40983</v>
      </c>
      <c r="B31" s="24" t="s">
        <v>31</v>
      </c>
      <c r="C31" s="17" t="s">
        <v>255</v>
      </c>
      <c r="D31" s="263" t="s">
        <v>255</v>
      </c>
      <c r="E31" s="268" t="s">
        <v>11</v>
      </c>
      <c r="F31" s="273" t="s">
        <v>255</v>
      </c>
      <c r="G31" s="24" t="s">
        <v>47</v>
      </c>
      <c r="H31" s="38"/>
    </row>
    <row r="32" spans="1:8" ht="17.100000000000001" customHeight="1">
      <c r="A32" s="51">
        <v>40998</v>
      </c>
      <c r="B32" s="21" t="s">
        <v>248</v>
      </c>
      <c r="C32" s="4" t="s">
        <v>249</v>
      </c>
      <c r="D32" s="264" t="s">
        <v>250</v>
      </c>
      <c r="E32" s="267" t="s">
        <v>251</v>
      </c>
      <c r="F32" s="274" t="s">
        <v>252</v>
      </c>
      <c r="G32" s="21" t="s">
        <v>364</v>
      </c>
      <c r="H32" s="27"/>
    </row>
    <row r="33" spans="1:8" ht="17.100000000000001" customHeight="1">
      <c r="A33" s="52">
        <v>41002</v>
      </c>
      <c r="B33" s="24" t="s">
        <v>248</v>
      </c>
      <c r="C33" s="17" t="s">
        <v>249</v>
      </c>
      <c r="D33" s="263" t="s">
        <v>250</v>
      </c>
      <c r="E33" s="268" t="s">
        <v>251</v>
      </c>
      <c r="F33" s="279" t="s">
        <v>253</v>
      </c>
      <c r="G33" s="24" t="s">
        <v>253</v>
      </c>
      <c r="H33" s="22"/>
    </row>
    <row r="34" spans="1:8" ht="17.100000000000001" customHeight="1">
      <c r="A34" s="51">
        <v>41005</v>
      </c>
      <c r="B34" s="21" t="s">
        <v>248</v>
      </c>
      <c r="C34" s="4" t="s">
        <v>249</v>
      </c>
      <c r="D34" s="264" t="s">
        <v>250</v>
      </c>
      <c r="E34" s="267" t="s">
        <v>251</v>
      </c>
      <c r="F34" s="280" t="s">
        <v>253</v>
      </c>
      <c r="G34" s="21" t="s">
        <v>253</v>
      </c>
      <c r="H34" s="27"/>
    </row>
    <row r="35" spans="1:8" ht="17.100000000000001" customHeight="1">
      <c r="A35" s="52">
        <v>41012</v>
      </c>
      <c r="B35" s="24" t="s">
        <v>248</v>
      </c>
      <c r="C35" s="17" t="s">
        <v>249</v>
      </c>
      <c r="D35" s="263" t="s">
        <v>250</v>
      </c>
      <c r="E35" s="268" t="s">
        <v>251</v>
      </c>
      <c r="F35" s="279" t="s">
        <v>253</v>
      </c>
      <c r="G35" s="24" t="s">
        <v>253</v>
      </c>
      <c r="H35" s="74"/>
    </row>
    <row r="36" spans="1:8" ht="17.100000000000001" customHeight="1">
      <c r="A36" s="51">
        <v>41025</v>
      </c>
      <c r="B36" s="21" t="s">
        <v>248</v>
      </c>
      <c r="C36" s="4" t="s">
        <v>249</v>
      </c>
      <c r="D36" s="264" t="s">
        <v>250</v>
      </c>
      <c r="E36" s="267" t="s">
        <v>251</v>
      </c>
      <c r="F36" s="281" t="s">
        <v>300</v>
      </c>
      <c r="G36" s="21" t="s">
        <v>363</v>
      </c>
      <c r="H36" s="27"/>
    </row>
    <row r="37" spans="1:8" ht="17.100000000000001" customHeight="1">
      <c r="A37" s="52">
        <v>41012</v>
      </c>
      <c r="B37" s="24" t="s">
        <v>31</v>
      </c>
      <c r="C37" s="17" t="s">
        <v>256</v>
      </c>
      <c r="D37" s="263" t="s">
        <v>256</v>
      </c>
      <c r="E37" s="268" t="s">
        <v>11</v>
      </c>
      <c r="F37" s="273" t="s">
        <v>256</v>
      </c>
      <c r="G37" s="24" t="s">
        <v>47</v>
      </c>
      <c r="H37" s="22"/>
    </row>
    <row r="38" spans="1:8" ht="17.100000000000001" customHeight="1">
      <c r="A38" s="51">
        <v>41024</v>
      </c>
      <c r="B38" s="21" t="s">
        <v>235</v>
      </c>
      <c r="C38" s="4" t="s">
        <v>257</v>
      </c>
      <c r="D38" s="264" t="s">
        <v>258</v>
      </c>
      <c r="E38" s="267" t="s">
        <v>259</v>
      </c>
      <c r="F38" s="274" t="s">
        <v>260</v>
      </c>
      <c r="G38" s="21" t="s">
        <v>365</v>
      </c>
      <c r="H38" s="27"/>
    </row>
    <row r="39" spans="1:8" ht="17.100000000000001" customHeight="1">
      <c r="A39" s="52">
        <v>41039</v>
      </c>
      <c r="B39" s="24" t="s">
        <v>248</v>
      </c>
      <c r="C39" s="17" t="s">
        <v>249</v>
      </c>
      <c r="D39" s="263" t="s">
        <v>250</v>
      </c>
      <c r="E39" s="268" t="s">
        <v>251</v>
      </c>
      <c r="F39" s="273" t="s">
        <v>261</v>
      </c>
      <c r="G39" s="24" t="s">
        <v>364</v>
      </c>
      <c r="H39" s="22"/>
    </row>
    <row r="40" spans="1:8" ht="17.100000000000001" customHeight="1">
      <c r="A40" s="51">
        <v>41044</v>
      </c>
      <c r="B40" s="21" t="s">
        <v>248</v>
      </c>
      <c r="C40" s="4" t="s">
        <v>249</v>
      </c>
      <c r="D40" s="264" t="s">
        <v>250</v>
      </c>
      <c r="E40" s="267" t="s">
        <v>251</v>
      </c>
      <c r="F40" s="280" t="s">
        <v>253</v>
      </c>
      <c r="G40" s="21" t="s">
        <v>253</v>
      </c>
      <c r="H40" s="27"/>
    </row>
    <row r="41" spans="1:8" ht="17.100000000000001" customHeight="1">
      <c r="A41" s="52">
        <v>41053</v>
      </c>
      <c r="B41" s="24" t="s">
        <v>248</v>
      </c>
      <c r="C41" s="17" t="s">
        <v>249</v>
      </c>
      <c r="D41" s="263" t="s">
        <v>250</v>
      </c>
      <c r="E41" s="268" t="s">
        <v>251</v>
      </c>
      <c r="F41" s="279" t="s">
        <v>253</v>
      </c>
      <c r="G41" s="24" t="s">
        <v>253</v>
      </c>
      <c r="H41" s="22"/>
    </row>
    <row r="42" spans="1:8" ht="17.100000000000001" customHeight="1">
      <c r="A42" s="52">
        <v>41060</v>
      </c>
      <c r="B42" s="24" t="s">
        <v>248</v>
      </c>
      <c r="C42" s="17" t="s">
        <v>249</v>
      </c>
      <c r="D42" s="263" t="s">
        <v>250</v>
      </c>
      <c r="E42" s="268" t="s">
        <v>251</v>
      </c>
      <c r="F42" s="279" t="s">
        <v>253</v>
      </c>
      <c r="G42" s="24" t="s">
        <v>253</v>
      </c>
      <c r="H42" s="22"/>
    </row>
    <row r="43" spans="1:8" ht="17.100000000000001" customHeight="1">
      <c r="A43" s="51">
        <v>41067</v>
      </c>
      <c r="B43" s="21" t="s">
        <v>248</v>
      </c>
      <c r="C43" s="4" t="s">
        <v>249</v>
      </c>
      <c r="D43" s="264" t="s">
        <v>250</v>
      </c>
      <c r="E43" s="267" t="s">
        <v>251</v>
      </c>
      <c r="F43" s="281" t="s">
        <v>254</v>
      </c>
      <c r="G43" s="21" t="s">
        <v>363</v>
      </c>
      <c r="H43" s="27"/>
    </row>
    <row r="44" spans="1:8" ht="17.100000000000001" customHeight="1">
      <c r="A44" s="52">
        <v>41040</v>
      </c>
      <c r="B44" s="24" t="s">
        <v>31</v>
      </c>
      <c r="C44" s="17" t="s">
        <v>262</v>
      </c>
      <c r="D44" s="263" t="s">
        <v>262</v>
      </c>
      <c r="E44" s="268" t="s">
        <v>11</v>
      </c>
      <c r="F44" s="273" t="s">
        <v>262</v>
      </c>
      <c r="G44" s="24" t="s">
        <v>47</v>
      </c>
      <c r="H44" s="22"/>
    </row>
    <row r="45" spans="1:8" ht="17.100000000000001" customHeight="1">
      <c r="A45" s="51">
        <v>41058</v>
      </c>
      <c r="B45" s="21" t="s">
        <v>133</v>
      </c>
      <c r="C45" s="4" t="s">
        <v>10</v>
      </c>
      <c r="D45" s="264" t="s">
        <v>10</v>
      </c>
      <c r="E45" s="267" t="s">
        <v>11</v>
      </c>
      <c r="F45" s="274" t="s">
        <v>234</v>
      </c>
      <c r="G45" s="21" t="s">
        <v>22</v>
      </c>
      <c r="H45" s="27"/>
    </row>
    <row r="46" spans="1:8" ht="17.100000000000001" customHeight="1">
      <c r="A46" s="52">
        <v>41061</v>
      </c>
      <c r="B46" s="24" t="s">
        <v>31</v>
      </c>
      <c r="C46" s="17" t="s">
        <v>263</v>
      </c>
      <c r="D46" s="263" t="s">
        <v>263</v>
      </c>
      <c r="E46" s="268" t="s">
        <v>11</v>
      </c>
      <c r="F46" s="273" t="s">
        <v>263</v>
      </c>
      <c r="G46" s="24" t="s">
        <v>47</v>
      </c>
      <c r="H46" s="22"/>
    </row>
    <row r="47" spans="1:8" ht="17.100000000000001" customHeight="1">
      <c r="A47" s="51">
        <v>41061</v>
      </c>
      <c r="B47" s="21" t="s">
        <v>31</v>
      </c>
      <c r="C47" s="4" t="s">
        <v>207</v>
      </c>
      <c r="D47" s="264">
        <v>0</v>
      </c>
      <c r="E47" s="267">
        <v>0</v>
      </c>
      <c r="F47" s="278" t="s">
        <v>279</v>
      </c>
      <c r="G47" s="21"/>
      <c r="H47" s="26" t="s">
        <v>264</v>
      </c>
    </row>
    <row r="48" spans="1:8" ht="17.100000000000001" customHeight="1">
      <c r="A48" s="52">
        <v>41079</v>
      </c>
      <c r="B48" s="24" t="s">
        <v>31</v>
      </c>
      <c r="C48" s="17" t="s">
        <v>265</v>
      </c>
      <c r="D48" s="263" t="s">
        <v>265</v>
      </c>
      <c r="E48" s="268" t="s">
        <v>11</v>
      </c>
      <c r="F48" s="273" t="s">
        <v>265</v>
      </c>
      <c r="G48" s="24" t="s">
        <v>47</v>
      </c>
      <c r="H48" s="22"/>
    </row>
    <row r="49" spans="1:8" ht="17.100000000000001" customHeight="1">
      <c r="A49" s="51">
        <v>41109</v>
      </c>
      <c r="B49" s="21" t="s">
        <v>31</v>
      </c>
      <c r="C49" s="4" t="s">
        <v>256</v>
      </c>
      <c r="D49" s="264" t="s">
        <v>256</v>
      </c>
      <c r="E49" s="267" t="s">
        <v>11</v>
      </c>
      <c r="F49" s="274" t="s">
        <v>256</v>
      </c>
      <c r="G49" s="21" t="s">
        <v>47</v>
      </c>
      <c r="H49" s="27"/>
    </row>
    <row r="50" spans="1:8" ht="17.100000000000001" customHeight="1">
      <c r="A50" s="52">
        <v>41109</v>
      </c>
      <c r="B50" s="24" t="s">
        <v>31</v>
      </c>
      <c r="C50" s="17" t="s">
        <v>207</v>
      </c>
      <c r="D50" s="263">
        <v>0</v>
      </c>
      <c r="E50" s="268">
        <v>0</v>
      </c>
      <c r="F50" s="240" t="s">
        <v>279</v>
      </c>
      <c r="G50" s="24"/>
      <c r="H50" s="22" t="s">
        <v>266</v>
      </c>
    </row>
    <row r="51" spans="1:8" ht="17.100000000000001" customHeight="1">
      <c r="A51" s="51">
        <v>41137</v>
      </c>
      <c r="B51" s="21" t="s">
        <v>31</v>
      </c>
      <c r="C51" s="4" t="s">
        <v>267</v>
      </c>
      <c r="D51" s="264" t="s">
        <v>267</v>
      </c>
      <c r="E51" s="267" t="s">
        <v>11</v>
      </c>
      <c r="F51" s="274" t="s">
        <v>267</v>
      </c>
      <c r="G51" s="21" t="s">
        <v>47</v>
      </c>
      <c r="H51" s="26"/>
    </row>
    <row r="52" spans="1:8" ht="17.100000000000001" customHeight="1">
      <c r="A52" s="52">
        <v>41137</v>
      </c>
      <c r="B52" s="24" t="s">
        <v>31</v>
      </c>
      <c r="C52" s="17" t="s">
        <v>207</v>
      </c>
      <c r="D52" s="263">
        <v>0</v>
      </c>
      <c r="E52" s="268">
        <v>0</v>
      </c>
      <c r="F52" s="240" t="s">
        <v>279</v>
      </c>
      <c r="G52" s="24"/>
      <c r="H52" s="25" t="s">
        <v>303</v>
      </c>
    </row>
    <row r="53" spans="1:8" ht="17.100000000000001" customHeight="1">
      <c r="A53" s="51">
        <v>41142</v>
      </c>
      <c r="B53" s="21" t="s">
        <v>31</v>
      </c>
      <c r="C53" s="4" t="s">
        <v>268</v>
      </c>
      <c r="D53" s="264" t="s">
        <v>269</v>
      </c>
      <c r="E53" s="267" t="s">
        <v>11</v>
      </c>
      <c r="F53" s="274" t="s">
        <v>269</v>
      </c>
      <c r="G53" s="21" t="s">
        <v>47</v>
      </c>
      <c r="H53" s="26" t="s">
        <v>270</v>
      </c>
    </row>
    <row r="54" spans="1:8" ht="17.100000000000001" customHeight="1">
      <c r="A54" s="52">
        <v>41142</v>
      </c>
      <c r="B54" s="24" t="s">
        <v>133</v>
      </c>
      <c r="C54" s="17" t="s">
        <v>10</v>
      </c>
      <c r="D54" s="263" t="s">
        <v>10</v>
      </c>
      <c r="E54" s="268" t="s">
        <v>11</v>
      </c>
      <c r="F54" s="273" t="s">
        <v>271</v>
      </c>
      <c r="G54" s="24" t="s">
        <v>272</v>
      </c>
      <c r="H54" s="22"/>
    </row>
    <row r="55" spans="1:8" ht="17.100000000000001" customHeight="1">
      <c r="A55" s="51">
        <v>41164</v>
      </c>
      <c r="B55" s="21" t="s">
        <v>155</v>
      </c>
      <c r="C55" s="4" t="s">
        <v>10</v>
      </c>
      <c r="D55" s="264" t="s">
        <v>10</v>
      </c>
      <c r="E55" s="267" t="s">
        <v>11</v>
      </c>
      <c r="F55" s="274" t="s">
        <v>10</v>
      </c>
      <c r="G55" s="21" t="s">
        <v>47</v>
      </c>
      <c r="H55" s="27"/>
    </row>
    <row r="56" spans="1:8" ht="17.100000000000001" customHeight="1">
      <c r="A56" s="52">
        <v>41164</v>
      </c>
      <c r="B56" s="24" t="s">
        <v>31</v>
      </c>
      <c r="C56" s="17" t="s">
        <v>273</v>
      </c>
      <c r="D56" s="263" t="s">
        <v>274</v>
      </c>
      <c r="E56" s="268" t="s">
        <v>275</v>
      </c>
      <c r="F56" s="273" t="s">
        <v>276</v>
      </c>
      <c r="G56" s="24" t="s">
        <v>47</v>
      </c>
      <c r="H56" s="25" t="s">
        <v>277</v>
      </c>
    </row>
    <row r="57" spans="1:8" ht="17.100000000000001" customHeight="1">
      <c r="A57" s="51">
        <v>41164</v>
      </c>
      <c r="B57" s="21" t="s">
        <v>31</v>
      </c>
      <c r="C57" s="4" t="s">
        <v>278</v>
      </c>
      <c r="D57" s="264">
        <v>0</v>
      </c>
      <c r="E57" s="267">
        <v>0</v>
      </c>
      <c r="F57" s="278" t="s">
        <v>279</v>
      </c>
      <c r="G57" s="21"/>
      <c r="H57" s="26" t="s">
        <v>280</v>
      </c>
    </row>
    <row r="58" spans="1:8" ht="17.100000000000001" customHeight="1">
      <c r="A58" s="52">
        <v>41173</v>
      </c>
      <c r="B58" s="24" t="s">
        <v>31</v>
      </c>
      <c r="C58" s="17" t="s">
        <v>207</v>
      </c>
      <c r="D58" s="263">
        <v>0</v>
      </c>
      <c r="E58" s="268">
        <v>0</v>
      </c>
      <c r="F58" s="240" t="s">
        <v>279</v>
      </c>
      <c r="G58" s="24"/>
      <c r="H58" s="25" t="s">
        <v>281</v>
      </c>
    </row>
    <row r="59" spans="1:8" ht="17.100000000000001" customHeight="1">
      <c r="A59" s="51">
        <v>41177</v>
      </c>
      <c r="B59" s="21" t="s">
        <v>133</v>
      </c>
      <c r="C59" s="4" t="s">
        <v>10</v>
      </c>
      <c r="D59" s="264" t="s">
        <v>124</v>
      </c>
      <c r="E59" s="267" t="s">
        <v>125</v>
      </c>
      <c r="F59" s="274" t="s">
        <v>234</v>
      </c>
      <c r="G59" s="21" t="s">
        <v>22</v>
      </c>
      <c r="H59" s="26"/>
    </row>
    <row r="60" spans="1:8" ht="17.100000000000001" customHeight="1">
      <c r="A60" s="52">
        <v>41206</v>
      </c>
      <c r="B60" s="24" t="s">
        <v>31</v>
      </c>
      <c r="C60" s="17" t="s">
        <v>282</v>
      </c>
      <c r="D60" s="263" t="s">
        <v>283</v>
      </c>
      <c r="E60" s="268" t="s">
        <v>11</v>
      </c>
      <c r="F60" s="273" t="s">
        <v>283</v>
      </c>
      <c r="G60" s="24" t="s">
        <v>47</v>
      </c>
      <c r="H60" s="25" t="s">
        <v>284</v>
      </c>
    </row>
    <row r="61" spans="1:8" ht="17.100000000000001" customHeight="1">
      <c r="A61" s="51">
        <v>41206</v>
      </c>
      <c r="B61" s="21" t="s">
        <v>31</v>
      </c>
      <c r="C61" s="4" t="s">
        <v>285</v>
      </c>
      <c r="D61" s="264" t="s">
        <v>286</v>
      </c>
      <c r="E61" s="267" t="s">
        <v>287</v>
      </c>
      <c r="F61" s="274" t="s">
        <v>285</v>
      </c>
      <c r="G61" s="21" t="s">
        <v>47</v>
      </c>
      <c r="H61" s="26"/>
    </row>
    <row r="62" spans="1:8" ht="17.100000000000001" customHeight="1">
      <c r="A62" s="52">
        <v>41206</v>
      </c>
      <c r="B62" s="24" t="s">
        <v>31</v>
      </c>
      <c r="C62" s="17" t="s">
        <v>288</v>
      </c>
      <c r="D62" s="207">
        <v>0</v>
      </c>
      <c r="E62" s="213">
        <v>0</v>
      </c>
      <c r="F62" s="240" t="s">
        <v>279</v>
      </c>
      <c r="G62" s="24"/>
      <c r="H62" s="25" t="s">
        <v>359</v>
      </c>
    </row>
    <row r="63" spans="1:8" ht="17.100000000000001" customHeight="1">
      <c r="A63" s="52">
        <v>41206</v>
      </c>
      <c r="B63" s="24" t="s">
        <v>173</v>
      </c>
      <c r="C63" s="17">
        <v>67.23</v>
      </c>
      <c r="D63" s="207">
        <v>67.23</v>
      </c>
      <c r="E63" s="268"/>
      <c r="F63" s="273">
        <v>67.23</v>
      </c>
      <c r="G63" s="24" t="s">
        <v>47</v>
      </c>
      <c r="H63" s="25"/>
    </row>
    <row r="64" spans="1:8" ht="17.100000000000001" customHeight="1">
      <c r="A64" s="52">
        <v>41211</v>
      </c>
      <c r="B64" s="24" t="s">
        <v>309</v>
      </c>
      <c r="C64" s="84">
        <v>37</v>
      </c>
      <c r="D64" s="207">
        <v>23</v>
      </c>
      <c r="E64" s="268"/>
      <c r="F64" s="274" t="s">
        <v>234</v>
      </c>
      <c r="G64" s="21" t="s">
        <v>22</v>
      </c>
      <c r="H64" s="96">
        <v>14</v>
      </c>
    </row>
    <row r="65" spans="1:8" ht="17.100000000000001" customHeight="1">
      <c r="A65" s="52">
        <v>41218</v>
      </c>
      <c r="B65" s="24" t="s">
        <v>310</v>
      </c>
      <c r="C65" s="84">
        <v>62</v>
      </c>
      <c r="D65" s="207">
        <v>51.83</v>
      </c>
      <c r="E65" s="268"/>
      <c r="F65" s="273" t="s">
        <v>311</v>
      </c>
      <c r="G65" s="24" t="s">
        <v>312</v>
      </c>
      <c r="H65" s="19">
        <v>10.17</v>
      </c>
    </row>
    <row r="66" spans="1:8" ht="17.100000000000001" customHeight="1">
      <c r="A66" s="51">
        <v>41233</v>
      </c>
      <c r="B66" s="21" t="s">
        <v>81</v>
      </c>
      <c r="C66" s="4" t="s">
        <v>289</v>
      </c>
      <c r="D66" s="206" t="s">
        <v>290</v>
      </c>
      <c r="E66" s="267" t="s">
        <v>291</v>
      </c>
      <c r="F66" s="274" t="s">
        <v>289</v>
      </c>
      <c r="G66" s="21"/>
      <c r="H66" s="27"/>
    </row>
    <row r="67" spans="1:8" ht="17.100000000000001" customHeight="1">
      <c r="A67" s="52">
        <v>41239</v>
      </c>
      <c r="B67" s="24" t="s">
        <v>31</v>
      </c>
      <c r="C67" s="17" t="s">
        <v>292</v>
      </c>
      <c r="D67" s="207">
        <v>0</v>
      </c>
      <c r="E67" s="213">
        <v>0</v>
      </c>
      <c r="F67" s="240" t="s">
        <v>279</v>
      </c>
      <c r="G67" s="24"/>
      <c r="H67" s="25" t="s">
        <v>358</v>
      </c>
    </row>
    <row r="68" spans="1:8" ht="17.100000000000001" customHeight="1">
      <c r="A68" s="52">
        <v>41256</v>
      </c>
      <c r="B68" s="24" t="s">
        <v>295</v>
      </c>
      <c r="C68" s="84">
        <v>23</v>
      </c>
      <c r="D68" s="207">
        <v>23</v>
      </c>
      <c r="E68" s="268"/>
      <c r="F68" s="274" t="s">
        <v>234</v>
      </c>
      <c r="G68" s="24" t="s">
        <v>313</v>
      </c>
      <c r="H68" s="25"/>
    </row>
    <row r="69" spans="1:8" ht="17.100000000000001" customHeight="1">
      <c r="A69" s="52">
        <v>41260</v>
      </c>
      <c r="B69" s="24" t="s">
        <v>155</v>
      </c>
      <c r="C69" s="84">
        <v>23</v>
      </c>
      <c r="D69" s="207">
        <v>6.9</v>
      </c>
      <c r="E69" s="213">
        <v>6.9</v>
      </c>
      <c r="F69" s="273" t="s">
        <v>314</v>
      </c>
      <c r="G69" s="24" t="s">
        <v>313</v>
      </c>
      <c r="H69" s="96">
        <v>9.1999999999999993</v>
      </c>
    </row>
    <row r="70" spans="1:8" ht="17.100000000000001" customHeight="1">
      <c r="A70" s="52">
        <v>41260</v>
      </c>
      <c r="B70" s="24" t="s">
        <v>31</v>
      </c>
      <c r="C70" s="17">
        <v>3.66</v>
      </c>
      <c r="D70" s="207">
        <v>0</v>
      </c>
      <c r="E70" s="268">
        <v>1.46</v>
      </c>
      <c r="F70" s="273">
        <v>1.46</v>
      </c>
      <c r="G70" s="24" t="s">
        <v>47</v>
      </c>
      <c r="H70" s="96">
        <v>2.2000000000000002</v>
      </c>
    </row>
    <row r="71" spans="1:8" ht="17.100000000000001" customHeight="1">
      <c r="A71" s="51">
        <v>41260</v>
      </c>
      <c r="B71" s="21" t="s">
        <v>31</v>
      </c>
      <c r="C71" s="4" t="s">
        <v>293</v>
      </c>
      <c r="D71" s="206" t="s">
        <v>294</v>
      </c>
      <c r="E71" s="267" t="s">
        <v>11</v>
      </c>
      <c r="F71" s="274" t="s">
        <v>294</v>
      </c>
      <c r="G71" s="21" t="s">
        <v>47</v>
      </c>
      <c r="H71" s="27" t="s">
        <v>356</v>
      </c>
    </row>
    <row r="72" spans="1:8" ht="17.100000000000001" customHeight="1">
      <c r="A72" s="52">
        <v>41270</v>
      </c>
      <c r="B72" s="24" t="s">
        <v>295</v>
      </c>
      <c r="C72" s="17" t="s">
        <v>10</v>
      </c>
      <c r="D72" s="207" t="s">
        <v>10</v>
      </c>
      <c r="E72" s="268" t="s">
        <v>11</v>
      </c>
      <c r="F72" s="273" t="s">
        <v>10</v>
      </c>
      <c r="G72" s="24" t="s">
        <v>47</v>
      </c>
      <c r="H72" s="38"/>
    </row>
    <row r="73" spans="1:8" ht="17.100000000000001" customHeight="1">
      <c r="A73" s="52">
        <v>41270</v>
      </c>
      <c r="B73" s="24" t="s">
        <v>31</v>
      </c>
      <c r="C73" s="17" t="s">
        <v>296</v>
      </c>
      <c r="D73" s="207" t="s">
        <v>297</v>
      </c>
      <c r="E73" s="268" t="s">
        <v>11</v>
      </c>
      <c r="F73" s="273" t="s">
        <v>297</v>
      </c>
      <c r="G73" s="24" t="s">
        <v>47</v>
      </c>
      <c r="H73" s="25" t="s">
        <v>355</v>
      </c>
    </row>
    <row r="74" spans="1:8" ht="17.100000000000001" customHeight="1">
      <c r="A74" s="51">
        <v>41270</v>
      </c>
      <c r="B74" s="24" t="s">
        <v>31</v>
      </c>
      <c r="C74" s="4">
        <v>49.22</v>
      </c>
      <c r="D74" s="206">
        <v>0</v>
      </c>
      <c r="E74" s="212">
        <v>16.399999999999999</v>
      </c>
      <c r="F74" s="219">
        <v>16.399999999999999</v>
      </c>
      <c r="G74" s="24" t="s">
        <v>47</v>
      </c>
      <c r="H74" s="16">
        <v>32.82</v>
      </c>
    </row>
    <row r="75" spans="1:8" ht="17.100000000000001" customHeight="1">
      <c r="A75" s="52">
        <v>41270</v>
      </c>
      <c r="B75" s="24" t="s">
        <v>31</v>
      </c>
      <c r="C75" s="17" t="s">
        <v>298</v>
      </c>
      <c r="D75" s="207" t="s">
        <v>299</v>
      </c>
      <c r="E75" s="268" t="s">
        <v>11</v>
      </c>
      <c r="F75" s="273" t="s">
        <v>299</v>
      </c>
      <c r="G75" s="24" t="s">
        <v>47</v>
      </c>
      <c r="H75" s="25" t="s">
        <v>357</v>
      </c>
    </row>
    <row r="76" spans="1:8" ht="17.100000000000001" customHeight="1" thickBot="1">
      <c r="A76" s="54">
        <v>41274</v>
      </c>
      <c r="B76" s="37" t="s">
        <v>317</v>
      </c>
      <c r="C76" s="97">
        <v>70.5</v>
      </c>
      <c r="D76" s="209">
        <v>70.5</v>
      </c>
      <c r="E76" s="269"/>
      <c r="F76" s="224">
        <v>70.5</v>
      </c>
      <c r="G76" s="37" t="s">
        <v>47</v>
      </c>
      <c r="H76" s="66"/>
    </row>
    <row r="77" spans="1:8" ht="15.75" thickBot="1">
      <c r="A77" s="10">
        <v>2012</v>
      </c>
      <c r="B77" s="50"/>
      <c r="C77" s="133">
        <v>3217.78</v>
      </c>
      <c r="D77" s="277">
        <v>2336.27</v>
      </c>
      <c r="E77" s="270">
        <v>370.01</v>
      </c>
      <c r="F77" s="282">
        <v>2638.28</v>
      </c>
      <c r="G77" s="13" t="s">
        <v>362</v>
      </c>
      <c r="H77" s="135">
        <v>511.5</v>
      </c>
    </row>
    <row r="78" spans="1:8">
      <c r="C78" s="132"/>
      <c r="G78" s="134"/>
    </row>
    <row r="79" spans="1:8">
      <c r="A79" s="57" t="s">
        <v>369</v>
      </c>
      <c r="B79" s="57"/>
      <c r="C79" s="132"/>
      <c r="G79" s="134"/>
    </row>
    <row r="80" spans="1:8">
      <c r="A80" s="138" t="s">
        <v>368</v>
      </c>
      <c r="B80" s="138"/>
      <c r="C80" s="138"/>
      <c r="D80" s="137"/>
      <c r="E80" s="136"/>
      <c r="F80" s="136"/>
      <c r="G80" s="136"/>
      <c r="H80" s="136"/>
    </row>
  </sheetData>
  <pageMargins left="0.47" right="0.42" top="0.51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4"/>
  <sheetViews>
    <sheetView workbookViewId="0">
      <selection activeCell="E52" sqref="E52"/>
    </sheetView>
  </sheetViews>
  <sheetFormatPr baseColWidth="10" defaultRowHeight="15"/>
  <cols>
    <col min="2" max="2" width="13.7109375" customWidth="1"/>
    <col min="3" max="3" width="9.5703125" customWidth="1"/>
    <col min="4" max="4" width="8.42578125" customWidth="1"/>
    <col min="6" max="6" width="14.5703125" customWidth="1"/>
    <col min="7" max="7" width="13" customWidth="1"/>
    <col min="8" max="8" width="13.85546875" customWidth="1"/>
  </cols>
  <sheetData>
    <row r="1" spans="1:8">
      <c r="A1" s="57"/>
      <c r="B1" s="57"/>
      <c r="C1" s="58" t="s">
        <v>0</v>
      </c>
      <c r="D1" s="57"/>
      <c r="E1" s="57"/>
      <c r="F1" s="57"/>
    </row>
    <row r="2" spans="1:8" ht="15.75" thickBot="1"/>
    <row r="3" spans="1:8" ht="24.75" thickBot="1">
      <c r="A3" s="6" t="s">
        <v>1</v>
      </c>
      <c r="B3" s="8" t="s">
        <v>2</v>
      </c>
      <c r="C3" s="7" t="s">
        <v>3</v>
      </c>
      <c r="D3" s="204" t="s">
        <v>301</v>
      </c>
      <c r="E3" s="203" t="s">
        <v>5</v>
      </c>
      <c r="F3" s="217" t="s">
        <v>304</v>
      </c>
      <c r="G3" s="8" t="s">
        <v>198</v>
      </c>
      <c r="H3" s="47" t="s">
        <v>7</v>
      </c>
    </row>
    <row r="4" spans="1:8">
      <c r="A4" s="98">
        <v>41297</v>
      </c>
      <c r="B4" s="90" t="s">
        <v>318</v>
      </c>
      <c r="C4" s="99">
        <v>30</v>
      </c>
      <c r="D4" s="205">
        <v>16.100000000000001</v>
      </c>
      <c r="E4" s="211">
        <v>6.9</v>
      </c>
      <c r="F4" s="218" t="s">
        <v>320</v>
      </c>
      <c r="G4" s="91" t="s">
        <v>319</v>
      </c>
      <c r="H4" s="100">
        <v>7</v>
      </c>
    </row>
    <row r="5" spans="1:8">
      <c r="A5" s="88">
        <v>41303</v>
      </c>
      <c r="B5" s="89" t="s">
        <v>31</v>
      </c>
      <c r="C5" s="86">
        <v>195.5</v>
      </c>
      <c r="D5" s="206">
        <v>195.5</v>
      </c>
      <c r="E5" s="212"/>
      <c r="F5" s="219">
        <v>195.5</v>
      </c>
      <c r="G5" s="21" t="s">
        <v>305</v>
      </c>
      <c r="H5" s="16"/>
    </row>
    <row r="6" spans="1:8">
      <c r="A6" s="79">
        <v>41303</v>
      </c>
      <c r="B6" s="80" t="s">
        <v>31</v>
      </c>
      <c r="C6" s="84">
        <v>34.950000000000003</v>
      </c>
      <c r="D6" s="207">
        <v>0</v>
      </c>
      <c r="E6" s="213">
        <v>0</v>
      </c>
      <c r="F6" s="220" t="s">
        <v>279</v>
      </c>
      <c r="G6" s="24"/>
      <c r="H6" s="19">
        <v>34.950000000000003</v>
      </c>
    </row>
    <row r="7" spans="1:8">
      <c r="A7" s="52">
        <v>41303</v>
      </c>
      <c r="B7" s="76" t="s">
        <v>306</v>
      </c>
      <c r="C7" s="84">
        <v>44.68</v>
      </c>
      <c r="D7" s="207">
        <v>29.78</v>
      </c>
      <c r="E7" s="213">
        <v>14.9</v>
      </c>
      <c r="F7" s="221">
        <v>44.68</v>
      </c>
      <c r="G7" s="24" t="s">
        <v>47</v>
      </c>
      <c r="H7" s="123" t="s">
        <v>307</v>
      </c>
    </row>
    <row r="8" spans="1:8">
      <c r="A8" s="52">
        <v>41313</v>
      </c>
      <c r="B8" s="76" t="s">
        <v>295</v>
      </c>
      <c r="C8" s="84">
        <v>23</v>
      </c>
      <c r="D8" s="207">
        <v>23</v>
      </c>
      <c r="E8" s="213"/>
      <c r="F8" s="221">
        <v>23</v>
      </c>
      <c r="G8" s="24" t="s">
        <v>305</v>
      </c>
      <c r="H8" s="83"/>
    </row>
    <row r="9" spans="1:8">
      <c r="A9" s="52">
        <v>41318</v>
      </c>
      <c r="B9" s="101" t="s">
        <v>318</v>
      </c>
      <c r="C9" s="84">
        <v>30</v>
      </c>
      <c r="D9" s="207">
        <v>16.100000000000001</v>
      </c>
      <c r="E9" s="213">
        <v>6.9</v>
      </c>
      <c r="F9" s="221" t="s">
        <v>321</v>
      </c>
      <c r="G9" s="87" t="s">
        <v>322</v>
      </c>
      <c r="H9" s="102">
        <v>7</v>
      </c>
    </row>
    <row r="10" spans="1:8">
      <c r="A10" s="52">
        <v>41324</v>
      </c>
      <c r="B10" s="76" t="s">
        <v>323</v>
      </c>
      <c r="C10" s="84">
        <v>23</v>
      </c>
      <c r="D10" s="207">
        <v>23</v>
      </c>
      <c r="E10" s="213"/>
      <c r="F10" s="221">
        <v>23</v>
      </c>
      <c r="G10" s="24" t="s">
        <v>305</v>
      </c>
      <c r="H10" s="83"/>
    </row>
    <row r="11" spans="1:8">
      <c r="A11" s="51">
        <v>41324</v>
      </c>
      <c r="B11" s="80" t="s">
        <v>31</v>
      </c>
      <c r="C11" s="85">
        <v>4.7</v>
      </c>
      <c r="D11" s="206">
        <v>1.41</v>
      </c>
      <c r="E11" s="212">
        <v>1.88</v>
      </c>
      <c r="F11" s="219">
        <v>3.29</v>
      </c>
      <c r="G11" s="24" t="s">
        <v>305</v>
      </c>
      <c r="H11" s="82">
        <v>1.41</v>
      </c>
    </row>
    <row r="12" spans="1:8">
      <c r="A12" s="52">
        <v>41331</v>
      </c>
      <c r="B12" s="76" t="s">
        <v>295</v>
      </c>
      <c r="C12" s="84">
        <v>23</v>
      </c>
      <c r="D12" s="207">
        <v>23</v>
      </c>
      <c r="E12" s="213"/>
      <c r="F12" s="221">
        <v>23</v>
      </c>
      <c r="G12" s="24" t="s">
        <v>308</v>
      </c>
      <c r="H12" s="81"/>
    </row>
    <row r="13" spans="1:8">
      <c r="A13" s="51">
        <v>41331</v>
      </c>
      <c r="B13" s="80" t="s">
        <v>31</v>
      </c>
      <c r="C13" s="85">
        <v>198.74</v>
      </c>
      <c r="D13" s="206">
        <v>198.74</v>
      </c>
      <c r="E13" s="212"/>
      <c r="F13" s="219">
        <v>198.74</v>
      </c>
      <c r="G13" s="24" t="s">
        <v>308</v>
      </c>
      <c r="H13" s="82"/>
    </row>
    <row r="14" spans="1:8">
      <c r="A14" s="52">
        <v>41331</v>
      </c>
      <c r="B14" s="80" t="s">
        <v>31</v>
      </c>
      <c r="C14" s="84">
        <v>10.6</v>
      </c>
      <c r="D14" s="207">
        <v>10.6</v>
      </c>
      <c r="E14" s="213"/>
      <c r="F14" s="221">
        <v>10.6</v>
      </c>
      <c r="G14" s="87" t="s">
        <v>308</v>
      </c>
      <c r="H14" s="83"/>
    </row>
    <row r="15" spans="1:8">
      <c r="A15" s="92">
        <v>41331</v>
      </c>
      <c r="B15" s="89" t="s">
        <v>31</v>
      </c>
      <c r="C15" s="93">
        <v>21.95</v>
      </c>
      <c r="D15" s="208">
        <v>10.88</v>
      </c>
      <c r="E15" s="213">
        <v>6.4</v>
      </c>
      <c r="F15" s="222">
        <v>17.28</v>
      </c>
      <c r="G15" s="87" t="s">
        <v>308</v>
      </c>
      <c r="H15" s="95">
        <v>4.67</v>
      </c>
    </row>
    <row r="16" spans="1:8">
      <c r="A16" s="92">
        <v>41345</v>
      </c>
      <c r="B16" s="76" t="s">
        <v>295</v>
      </c>
      <c r="C16" s="93">
        <v>23</v>
      </c>
      <c r="D16" s="208">
        <v>23</v>
      </c>
      <c r="E16" s="214"/>
      <c r="F16" s="222">
        <v>23</v>
      </c>
      <c r="G16" s="87" t="s">
        <v>308</v>
      </c>
      <c r="H16" s="95"/>
    </row>
    <row r="17" spans="1:8">
      <c r="A17" s="92">
        <v>41345</v>
      </c>
      <c r="B17" s="89" t="s">
        <v>31</v>
      </c>
      <c r="C17" s="93">
        <v>25.6</v>
      </c>
      <c r="D17" s="208">
        <v>14.55</v>
      </c>
      <c r="E17" s="214">
        <v>7.5</v>
      </c>
      <c r="F17" s="222">
        <v>22.05</v>
      </c>
      <c r="G17" s="87" t="s">
        <v>308</v>
      </c>
      <c r="H17" s="95">
        <v>3.55</v>
      </c>
    </row>
    <row r="18" spans="1:8">
      <c r="A18" s="92">
        <v>41346</v>
      </c>
      <c r="B18" s="101" t="s">
        <v>318</v>
      </c>
      <c r="C18" s="93">
        <v>30</v>
      </c>
      <c r="D18" s="208">
        <v>16.100000000000001</v>
      </c>
      <c r="E18" s="214">
        <v>6.9</v>
      </c>
      <c r="F18" s="222" t="s">
        <v>324</v>
      </c>
      <c r="G18" s="87" t="s">
        <v>325</v>
      </c>
      <c r="H18" s="103">
        <v>7</v>
      </c>
    </row>
    <row r="19" spans="1:8" ht="15.75" customHeight="1">
      <c r="A19" s="92">
        <v>41354</v>
      </c>
      <c r="B19" s="89" t="s">
        <v>331</v>
      </c>
      <c r="C19" s="93">
        <v>55.08</v>
      </c>
      <c r="D19" s="208">
        <v>38.56</v>
      </c>
      <c r="E19" s="214">
        <v>16.52</v>
      </c>
      <c r="F19" s="222" t="s">
        <v>326</v>
      </c>
      <c r="G19" s="87" t="s">
        <v>327</v>
      </c>
      <c r="H19" s="95"/>
    </row>
    <row r="20" spans="1:8">
      <c r="A20" s="92">
        <v>41360</v>
      </c>
      <c r="B20" s="101" t="s">
        <v>318</v>
      </c>
      <c r="C20" s="93">
        <v>30</v>
      </c>
      <c r="D20" s="208">
        <v>16.100000000000001</v>
      </c>
      <c r="E20" s="214">
        <v>6.9</v>
      </c>
      <c r="F20" s="222" t="s">
        <v>328</v>
      </c>
      <c r="G20" s="87" t="s">
        <v>313</v>
      </c>
      <c r="H20" s="103">
        <v>7</v>
      </c>
    </row>
    <row r="21" spans="1:8">
      <c r="A21" s="52">
        <v>41366</v>
      </c>
      <c r="B21" s="76" t="s">
        <v>295</v>
      </c>
      <c r="C21" s="84">
        <v>23</v>
      </c>
      <c r="D21" s="207">
        <v>23</v>
      </c>
      <c r="E21" s="213"/>
      <c r="F21" s="221">
        <v>23</v>
      </c>
      <c r="G21" s="87" t="s">
        <v>308</v>
      </c>
      <c r="H21" s="83"/>
    </row>
    <row r="22" spans="1:8">
      <c r="A22" s="52">
        <v>41366</v>
      </c>
      <c r="B22" s="80" t="s">
        <v>31</v>
      </c>
      <c r="C22" s="84">
        <v>81.38</v>
      </c>
      <c r="D22" s="207">
        <v>52.01</v>
      </c>
      <c r="E22" s="213">
        <v>0</v>
      </c>
      <c r="F22" s="221">
        <v>52.01</v>
      </c>
      <c r="G22" s="24" t="s">
        <v>308</v>
      </c>
      <c r="H22" s="83">
        <v>29.37</v>
      </c>
    </row>
    <row r="23" spans="1:8">
      <c r="A23" s="51">
        <v>41366</v>
      </c>
      <c r="B23" s="80" t="s">
        <v>31</v>
      </c>
      <c r="C23" s="85">
        <v>198.74</v>
      </c>
      <c r="D23" s="206">
        <v>198.74</v>
      </c>
      <c r="E23" s="212"/>
      <c r="F23" s="219">
        <v>198.74</v>
      </c>
      <c r="G23" s="24" t="s">
        <v>308</v>
      </c>
      <c r="H23" s="110"/>
    </row>
    <row r="24" spans="1:8">
      <c r="A24" s="52">
        <v>41366</v>
      </c>
      <c r="B24" s="80" t="s">
        <v>31</v>
      </c>
      <c r="C24" s="155">
        <v>10.6</v>
      </c>
      <c r="D24" s="207">
        <v>10.6</v>
      </c>
      <c r="E24" s="213"/>
      <c r="F24" s="221">
        <v>10.6</v>
      </c>
      <c r="G24" s="24" t="s">
        <v>308</v>
      </c>
      <c r="H24" s="102"/>
    </row>
    <row r="25" spans="1:8" ht="15.75" customHeight="1">
      <c r="A25" s="52">
        <v>41374</v>
      </c>
      <c r="B25" s="18" t="s">
        <v>318</v>
      </c>
      <c r="C25" s="155">
        <v>30</v>
      </c>
      <c r="D25" s="207">
        <v>16.100000000000001</v>
      </c>
      <c r="E25" s="213">
        <v>6.9</v>
      </c>
      <c r="F25" s="223" t="s">
        <v>334</v>
      </c>
      <c r="G25" s="87" t="s">
        <v>333</v>
      </c>
      <c r="H25" s="102">
        <v>7</v>
      </c>
    </row>
    <row r="26" spans="1:8">
      <c r="A26" s="52">
        <v>41383</v>
      </c>
      <c r="B26" s="18" t="s">
        <v>330</v>
      </c>
      <c r="C26" s="155">
        <v>25.92</v>
      </c>
      <c r="D26" s="207">
        <v>18.14</v>
      </c>
      <c r="E26" s="213">
        <v>7.78</v>
      </c>
      <c r="F26" s="221" t="s">
        <v>335</v>
      </c>
      <c r="G26" s="87" t="s">
        <v>313</v>
      </c>
      <c r="H26" s="102"/>
    </row>
    <row r="27" spans="1:8">
      <c r="A27" s="52">
        <v>41383</v>
      </c>
      <c r="B27" s="18" t="s">
        <v>173</v>
      </c>
      <c r="C27" s="155">
        <v>49.68</v>
      </c>
      <c r="D27" s="207">
        <v>29.81</v>
      </c>
      <c r="E27" s="213">
        <v>19.87</v>
      </c>
      <c r="F27" s="221">
        <v>49.68</v>
      </c>
      <c r="G27" s="24" t="s">
        <v>308</v>
      </c>
      <c r="H27" s="102"/>
    </row>
    <row r="28" spans="1:8" ht="16.5" customHeight="1">
      <c r="A28" s="52">
        <v>41387</v>
      </c>
      <c r="B28" s="18" t="s">
        <v>173</v>
      </c>
      <c r="C28" s="156">
        <v>13.5</v>
      </c>
      <c r="D28" s="207">
        <v>8.1</v>
      </c>
      <c r="E28" s="213">
        <v>5.4</v>
      </c>
      <c r="F28" s="221">
        <v>13.5</v>
      </c>
      <c r="G28" s="24" t="s">
        <v>346</v>
      </c>
      <c r="H28" s="122" t="s">
        <v>337</v>
      </c>
    </row>
    <row r="29" spans="1:8">
      <c r="A29" s="52">
        <v>41388</v>
      </c>
      <c r="B29" s="18" t="s">
        <v>318</v>
      </c>
      <c r="C29" s="156">
        <v>30</v>
      </c>
      <c r="D29" s="207">
        <v>16.100000000000001</v>
      </c>
      <c r="E29" s="213">
        <v>6.9</v>
      </c>
      <c r="F29" s="221" t="s">
        <v>336</v>
      </c>
      <c r="G29" s="87" t="s">
        <v>313</v>
      </c>
      <c r="H29" s="102">
        <v>7</v>
      </c>
    </row>
    <row r="30" spans="1:8">
      <c r="A30" s="105">
        <v>41404</v>
      </c>
      <c r="B30" s="189" t="s">
        <v>329</v>
      </c>
      <c r="C30" s="227">
        <v>241.5</v>
      </c>
      <c r="D30" s="228">
        <v>4.4400000000000004</v>
      </c>
      <c r="E30" s="229">
        <v>0</v>
      </c>
      <c r="F30" s="232">
        <v>4.4400000000000004</v>
      </c>
      <c r="G30" s="108" t="s">
        <v>308</v>
      </c>
      <c r="H30" s="234">
        <v>237.06</v>
      </c>
    </row>
    <row r="31" spans="1:8">
      <c r="A31" s="107">
        <v>41404</v>
      </c>
      <c r="B31" s="226" t="s">
        <v>329</v>
      </c>
      <c r="C31" s="236">
        <v>319.62</v>
      </c>
      <c r="D31" s="230">
        <v>4.4400000000000004</v>
      </c>
      <c r="E31" s="231">
        <v>175.56</v>
      </c>
      <c r="F31" s="233">
        <v>180</v>
      </c>
      <c r="G31" s="106" t="s">
        <v>308</v>
      </c>
      <c r="H31" s="235">
        <v>139.62</v>
      </c>
    </row>
    <row r="32" spans="1:8">
      <c r="A32" s="51">
        <v>41408</v>
      </c>
      <c r="B32" s="76" t="s">
        <v>295</v>
      </c>
      <c r="C32" s="154">
        <v>23</v>
      </c>
      <c r="D32" s="206">
        <v>23</v>
      </c>
      <c r="E32" s="212"/>
      <c r="F32" s="219">
        <v>23</v>
      </c>
      <c r="G32" s="106" t="s">
        <v>308</v>
      </c>
      <c r="H32" s="110"/>
    </row>
    <row r="33" spans="1:8">
      <c r="A33" s="52">
        <v>41409</v>
      </c>
      <c r="B33" s="18" t="s">
        <v>318</v>
      </c>
      <c r="C33" s="84">
        <v>30</v>
      </c>
      <c r="D33" s="207">
        <v>16.100000000000001</v>
      </c>
      <c r="E33" s="213">
        <v>6.9</v>
      </c>
      <c r="F33" s="221" t="s">
        <v>338</v>
      </c>
      <c r="G33" s="87" t="s">
        <v>312</v>
      </c>
      <c r="H33" s="102">
        <v>7</v>
      </c>
    </row>
    <row r="34" spans="1:8">
      <c r="A34" s="51">
        <v>41410</v>
      </c>
      <c r="B34" s="80" t="s">
        <v>31</v>
      </c>
      <c r="C34" s="85">
        <v>202.11</v>
      </c>
      <c r="D34" s="206">
        <v>202.11</v>
      </c>
      <c r="E34" s="212"/>
      <c r="F34" s="219">
        <v>202.11</v>
      </c>
      <c r="G34" s="104" t="s">
        <v>308</v>
      </c>
      <c r="H34" s="112"/>
    </row>
    <row r="35" spans="1:8">
      <c r="A35" s="52">
        <v>41410</v>
      </c>
      <c r="B35" s="80" t="s">
        <v>31</v>
      </c>
      <c r="C35" s="84">
        <v>2.74</v>
      </c>
      <c r="D35" s="207">
        <v>2.74</v>
      </c>
      <c r="E35" s="213"/>
      <c r="F35" s="221">
        <v>2.74</v>
      </c>
      <c r="G35" s="104" t="s">
        <v>308</v>
      </c>
      <c r="H35" s="113"/>
    </row>
    <row r="36" spans="1:8">
      <c r="A36" s="51">
        <v>41410</v>
      </c>
      <c r="B36" s="80" t="s">
        <v>31</v>
      </c>
      <c r="C36" s="85">
        <v>47.99</v>
      </c>
      <c r="D36" s="206">
        <v>31.19</v>
      </c>
      <c r="E36" s="212">
        <v>16.8</v>
      </c>
      <c r="F36" s="219">
        <v>47.99</v>
      </c>
      <c r="G36" s="104" t="s">
        <v>308</v>
      </c>
      <c r="H36" s="114"/>
    </row>
    <row r="37" spans="1:8">
      <c r="A37" s="52">
        <v>41410</v>
      </c>
      <c r="B37" s="80" t="s">
        <v>31</v>
      </c>
      <c r="C37" s="84">
        <v>2.0299999999999998</v>
      </c>
      <c r="D37" s="207">
        <v>1.32</v>
      </c>
      <c r="E37" s="213">
        <v>0.71</v>
      </c>
      <c r="F37" s="221">
        <v>2.0299999999999998</v>
      </c>
      <c r="G37" s="104" t="s">
        <v>308</v>
      </c>
      <c r="H37" s="115"/>
    </row>
    <row r="38" spans="1:8">
      <c r="A38" s="52">
        <v>41410</v>
      </c>
      <c r="B38" s="80" t="s">
        <v>31</v>
      </c>
      <c r="C38" s="84">
        <v>12.5</v>
      </c>
      <c r="D38" s="207">
        <v>0</v>
      </c>
      <c r="E38" s="213">
        <v>0</v>
      </c>
      <c r="F38" s="220" t="s">
        <v>279</v>
      </c>
      <c r="G38" s="104"/>
      <c r="H38" s="119">
        <v>12.5</v>
      </c>
    </row>
    <row r="39" spans="1:8">
      <c r="A39" s="51">
        <v>41423</v>
      </c>
      <c r="B39" s="101" t="s">
        <v>318</v>
      </c>
      <c r="C39" s="85">
        <v>30</v>
      </c>
      <c r="D39" s="206">
        <v>16.100000000000001</v>
      </c>
      <c r="E39" s="212">
        <v>6.9</v>
      </c>
      <c r="F39" s="219" t="s">
        <v>339</v>
      </c>
      <c r="G39" s="121" t="s">
        <v>322</v>
      </c>
      <c r="H39" s="120">
        <v>7</v>
      </c>
    </row>
    <row r="40" spans="1:8">
      <c r="A40" s="52">
        <v>41435</v>
      </c>
      <c r="B40" s="80" t="s">
        <v>31</v>
      </c>
      <c r="C40" s="84">
        <v>14.92</v>
      </c>
      <c r="D40" s="207">
        <v>6.97</v>
      </c>
      <c r="E40" s="213">
        <v>4.41</v>
      </c>
      <c r="F40" s="221">
        <v>11.38</v>
      </c>
      <c r="G40" s="104" t="s">
        <v>308</v>
      </c>
      <c r="H40" s="119">
        <v>3.54</v>
      </c>
    </row>
    <row r="41" spans="1:8">
      <c r="A41" s="52">
        <v>41435</v>
      </c>
      <c r="B41" s="80" t="s">
        <v>31</v>
      </c>
      <c r="C41" s="84">
        <v>62.83</v>
      </c>
      <c r="D41" s="207">
        <v>40.840000000000003</v>
      </c>
      <c r="E41" s="213">
        <v>21.99</v>
      </c>
      <c r="F41" s="221">
        <v>62.83</v>
      </c>
      <c r="G41" s="104" t="s">
        <v>308</v>
      </c>
      <c r="H41" s="96"/>
    </row>
    <row r="42" spans="1:8">
      <c r="A42" s="51">
        <v>41435</v>
      </c>
      <c r="B42" s="109" t="s">
        <v>295</v>
      </c>
      <c r="C42" s="85">
        <v>23</v>
      </c>
      <c r="D42" s="206">
        <v>23</v>
      </c>
      <c r="E42" s="212"/>
      <c r="F42" s="219">
        <v>23</v>
      </c>
      <c r="G42" s="104" t="s">
        <v>308</v>
      </c>
      <c r="H42" s="112"/>
    </row>
    <row r="43" spans="1:8">
      <c r="A43" s="52">
        <v>41437</v>
      </c>
      <c r="B43" s="18" t="s">
        <v>318</v>
      </c>
      <c r="C43" s="84">
        <v>30</v>
      </c>
      <c r="D43" s="207">
        <v>16.100000000000001</v>
      </c>
      <c r="E43" s="213">
        <v>6.9</v>
      </c>
      <c r="F43" s="221" t="s">
        <v>340</v>
      </c>
      <c r="G43" s="121" t="s">
        <v>341</v>
      </c>
      <c r="H43" s="122">
        <v>7</v>
      </c>
    </row>
    <row r="44" spans="1:8">
      <c r="A44" s="51">
        <v>41445</v>
      </c>
      <c r="B44" s="75" t="s">
        <v>332</v>
      </c>
      <c r="C44" s="85">
        <v>70.5</v>
      </c>
      <c r="D44" s="206">
        <v>70.5</v>
      </c>
      <c r="E44" s="212"/>
      <c r="F44" s="219">
        <v>70.5</v>
      </c>
      <c r="G44" s="104" t="s">
        <v>308</v>
      </c>
      <c r="H44" s="114"/>
    </row>
    <row r="45" spans="1:8">
      <c r="A45" s="52">
        <v>41446</v>
      </c>
      <c r="B45" s="76" t="s">
        <v>295</v>
      </c>
      <c r="C45" s="84">
        <v>23</v>
      </c>
      <c r="D45" s="207">
        <v>23</v>
      </c>
      <c r="E45" s="213"/>
      <c r="F45" s="221">
        <v>23</v>
      </c>
      <c r="G45" s="104" t="s">
        <v>308</v>
      </c>
      <c r="H45" s="115"/>
    </row>
    <row r="46" spans="1:8">
      <c r="A46" s="51">
        <v>41446</v>
      </c>
      <c r="B46" s="80" t="s">
        <v>31</v>
      </c>
      <c r="C46" s="85">
        <v>202.11</v>
      </c>
      <c r="D46" s="206">
        <v>202.11</v>
      </c>
      <c r="E46" s="212"/>
      <c r="F46" s="219">
        <v>202.11</v>
      </c>
      <c r="G46" s="104" t="s">
        <v>308</v>
      </c>
      <c r="H46" s="114"/>
    </row>
    <row r="47" spans="1:8">
      <c r="A47" s="52">
        <v>41446</v>
      </c>
      <c r="B47" s="80" t="s">
        <v>31</v>
      </c>
      <c r="C47" s="84">
        <v>2.74</v>
      </c>
      <c r="D47" s="207">
        <v>2.74</v>
      </c>
      <c r="E47" s="213"/>
      <c r="F47" s="221">
        <v>2.74</v>
      </c>
      <c r="G47" s="104" t="s">
        <v>308</v>
      </c>
      <c r="H47" s="115"/>
    </row>
    <row r="48" spans="1:8">
      <c r="A48" s="51">
        <v>41446</v>
      </c>
      <c r="B48" s="80" t="s">
        <v>31</v>
      </c>
      <c r="C48" s="85">
        <v>68.08</v>
      </c>
      <c r="D48" s="206">
        <v>34.71</v>
      </c>
      <c r="E48" s="212">
        <v>21.14</v>
      </c>
      <c r="F48" s="219">
        <v>55.85</v>
      </c>
      <c r="G48" s="104" t="s">
        <v>308</v>
      </c>
      <c r="H48" s="120">
        <v>12.23</v>
      </c>
    </row>
    <row r="49" spans="1:8">
      <c r="A49" s="52">
        <v>41478</v>
      </c>
      <c r="B49" s="76" t="s">
        <v>81</v>
      </c>
      <c r="C49" s="84">
        <v>57.84</v>
      </c>
      <c r="D49" s="207">
        <v>40.479999999999997</v>
      </c>
      <c r="E49" s="213">
        <v>17.36</v>
      </c>
      <c r="F49" s="221">
        <v>57.84</v>
      </c>
      <c r="G49" s="24"/>
      <c r="H49" s="115"/>
    </row>
    <row r="50" spans="1:8">
      <c r="A50" s="51">
        <v>41478</v>
      </c>
      <c r="B50" s="80" t="s">
        <v>31</v>
      </c>
      <c r="C50" s="85">
        <v>192.76</v>
      </c>
      <c r="D50" s="206">
        <v>192.76</v>
      </c>
      <c r="E50" s="212"/>
      <c r="F50" s="219">
        <v>192.76</v>
      </c>
      <c r="G50" s="104" t="s">
        <v>308</v>
      </c>
      <c r="H50" s="116"/>
    </row>
    <row r="51" spans="1:8">
      <c r="A51" s="52">
        <v>41484</v>
      </c>
      <c r="B51" s="76" t="s">
        <v>295</v>
      </c>
      <c r="C51" s="84">
        <v>23</v>
      </c>
      <c r="D51" s="207">
        <v>23</v>
      </c>
      <c r="E51" s="213"/>
      <c r="F51" s="221">
        <v>23</v>
      </c>
      <c r="G51" s="104" t="s">
        <v>308</v>
      </c>
      <c r="H51" s="117"/>
    </row>
    <row r="52" spans="1:8">
      <c r="A52" s="52">
        <v>41487</v>
      </c>
      <c r="B52" s="76" t="s">
        <v>332</v>
      </c>
      <c r="C52" s="84">
        <v>24.3</v>
      </c>
      <c r="D52" s="207">
        <v>17.010000000000002</v>
      </c>
      <c r="E52" s="213">
        <v>7.29</v>
      </c>
      <c r="F52" s="221" t="s">
        <v>371</v>
      </c>
      <c r="G52" s="121" t="s">
        <v>313</v>
      </c>
      <c r="H52" s="117"/>
    </row>
    <row r="53" spans="1:8">
      <c r="A53" s="51">
        <v>41491</v>
      </c>
      <c r="B53" s="109" t="s">
        <v>295</v>
      </c>
      <c r="C53" s="85">
        <v>23</v>
      </c>
      <c r="D53" s="206">
        <v>23</v>
      </c>
      <c r="E53" s="212"/>
      <c r="F53" s="219">
        <v>23</v>
      </c>
      <c r="G53" s="121" t="s">
        <v>308</v>
      </c>
      <c r="H53" s="116"/>
    </row>
    <row r="54" spans="1:8">
      <c r="A54" s="52">
        <v>41491</v>
      </c>
      <c r="B54" s="80" t="s">
        <v>31</v>
      </c>
      <c r="C54" s="84">
        <v>57.07</v>
      </c>
      <c r="D54" s="207">
        <v>33.32</v>
      </c>
      <c r="E54" s="213">
        <v>19.29</v>
      </c>
      <c r="F54" s="221">
        <v>52.61</v>
      </c>
      <c r="G54" s="104" t="s">
        <v>308</v>
      </c>
      <c r="H54" s="118">
        <v>4.46</v>
      </c>
    </row>
    <row r="55" spans="1:8">
      <c r="A55" s="52">
        <v>41551</v>
      </c>
      <c r="B55" s="76" t="s">
        <v>295</v>
      </c>
      <c r="C55" s="84">
        <v>23</v>
      </c>
      <c r="D55" s="207">
        <v>23</v>
      </c>
      <c r="E55" s="213"/>
      <c r="F55" s="221">
        <v>23</v>
      </c>
      <c r="G55" s="104" t="s">
        <v>308</v>
      </c>
      <c r="H55" s="117"/>
    </row>
    <row r="56" spans="1:8">
      <c r="A56" s="51">
        <v>41554</v>
      </c>
      <c r="B56" s="109" t="s">
        <v>173</v>
      </c>
      <c r="C56" s="85">
        <v>78.84</v>
      </c>
      <c r="D56" s="206">
        <v>78.84</v>
      </c>
      <c r="E56" s="212"/>
      <c r="F56" s="219">
        <v>78.84</v>
      </c>
      <c r="G56" s="104" t="s">
        <v>308</v>
      </c>
      <c r="H56" s="116"/>
    </row>
    <row r="57" spans="1:8">
      <c r="A57" s="52">
        <v>41555</v>
      </c>
      <c r="B57" s="76" t="s">
        <v>81</v>
      </c>
      <c r="C57" s="84">
        <v>60.17</v>
      </c>
      <c r="D57" s="207">
        <v>42.12</v>
      </c>
      <c r="E57" s="213">
        <v>18.05</v>
      </c>
      <c r="F57" s="221" t="s">
        <v>344</v>
      </c>
      <c r="G57" s="121" t="s">
        <v>345</v>
      </c>
      <c r="H57" s="117"/>
    </row>
    <row r="58" spans="1:8">
      <c r="A58" s="51">
        <v>41556</v>
      </c>
      <c r="B58" s="75" t="s">
        <v>309</v>
      </c>
      <c r="C58" s="85">
        <v>40</v>
      </c>
      <c r="D58" s="206">
        <v>23</v>
      </c>
      <c r="E58" s="212"/>
      <c r="F58" s="219" t="s">
        <v>336</v>
      </c>
      <c r="G58" s="121" t="s">
        <v>313</v>
      </c>
      <c r="H58" s="116">
        <v>17</v>
      </c>
    </row>
    <row r="59" spans="1:8">
      <c r="A59" s="52">
        <v>41583</v>
      </c>
      <c r="B59" s="76" t="s">
        <v>295</v>
      </c>
      <c r="C59" s="84">
        <v>23</v>
      </c>
      <c r="D59" s="207">
        <v>23</v>
      </c>
      <c r="E59" s="213"/>
      <c r="F59" s="221">
        <v>23</v>
      </c>
      <c r="G59" s="104" t="s">
        <v>308</v>
      </c>
      <c r="H59" s="117"/>
    </row>
    <row r="60" spans="1:8">
      <c r="A60" s="52">
        <v>41591</v>
      </c>
      <c r="B60" s="76" t="s">
        <v>347</v>
      </c>
      <c r="C60" s="84">
        <v>26</v>
      </c>
      <c r="D60" s="207">
        <v>0</v>
      </c>
      <c r="E60" s="213">
        <v>7.8</v>
      </c>
      <c r="F60" s="221">
        <v>7.8</v>
      </c>
      <c r="G60" s="104" t="s">
        <v>308</v>
      </c>
      <c r="H60" s="117">
        <v>18.2</v>
      </c>
    </row>
    <row r="61" spans="1:8">
      <c r="A61" s="52">
        <v>41599</v>
      </c>
      <c r="B61" s="76" t="s">
        <v>347</v>
      </c>
      <c r="C61" s="84">
        <v>39.520000000000003</v>
      </c>
      <c r="D61" s="207">
        <v>0</v>
      </c>
      <c r="E61" s="213">
        <v>11.86</v>
      </c>
      <c r="F61" s="221">
        <v>11.86</v>
      </c>
      <c r="G61" s="104" t="s">
        <v>308</v>
      </c>
      <c r="H61" s="117">
        <v>27.66</v>
      </c>
    </row>
    <row r="62" spans="1:8">
      <c r="A62" s="51">
        <v>41599</v>
      </c>
      <c r="B62" s="89" t="s">
        <v>31</v>
      </c>
      <c r="C62" s="85">
        <v>2.41</v>
      </c>
      <c r="D62" s="206">
        <v>0.72</v>
      </c>
      <c r="E62" s="212">
        <v>0.96</v>
      </c>
      <c r="F62" s="219">
        <v>1.68</v>
      </c>
      <c r="G62" s="121" t="s">
        <v>308</v>
      </c>
      <c r="H62" s="116">
        <v>0.73</v>
      </c>
    </row>
    <row r="63" spans="1:8">
      <c r="A63" s="52">
        <v>41603</v>
      </c>
      <c r="B63" s="76" t="s">
        <v>81</v>
      </c>
      <c r="C63" s="84">
        <v>57.84</v>
      </c>
      <c r="D63" s="207">
        <v>40.479999999999997</v>
      </c>
      <c r="E63" s="213">
        <v>17.36</v>
      </c>
      <c r="F63" s="221" t="s">
        <v>342</v>
      </c>
      <c r="G63" s="121" t="s">
        <v>343</v>
      </c>
      <c r="H63" s="117"/>
    </row>
    <row r="64" spans="1:8" ht="15.75" thickBot="1">
      <c r="A64" s="54">
        <v>41606</v>
      </c>
      <c r="B64" s="151" t="s">
        <v>31</v>
      </c>
      <c r="C64" s="97">
        <v>62.59</v>
      </c>
      <c r="D64" s="209">
        <v>31.14</v>
      </c>
      <c r="E64" s="215">
        <v>19.920000000000002</v>
      </c>
      <c r="F64" s="224">
        <v>51.06</v>
      </c>
      <c r="G64" s="152" t="s">
        <v>308</v>
      </c>
      <c r="H64" s="153">
        <v>11.53</v>
      </c>
    </row>
    <row r="65" spans="1:13" ht="15.75" thickBot="1">
      <c r="A65" s="162">
        <v>2013</v>
      </c>
      <c r="B65" s="163"/>
      <c r="C65" s="164">
        <v>3466.63</v>
      </c>
      <c r="D65" s="210">
        <v>2342.3000000000002</v>
      </c>
      <c r="E65" s="216">
        <v>502.85</v>
      </c>
      <c r="F65" s="225">
        <v>2768.15</v>
      </c>
      <c r="G65" s="165" t="s">
        <v>394</v>
      </c>
      <c r="H65" s="166">
        <v>621.48</v>
      </c>
      <c r="J65" s="57"/>
      <c r="K65" s="57"/>
      <c r="L65" s="57"/>
      <c r="M65" s="57"/>
    </row>
    <row r="66" spans="1:13">
      <c r="A66" s="61"/>
      <c r="B66" s="160"/>
      <c r="C66" s="85"/>
      <c r="D66" s="78"/>
      <c r="E66" s="78"/>
      <c r="F66" s="85"/>
      <c r="G66" s="5"/>
      <c r="H66" s="85"/>
      <c r="J66" s="57"/>
      <c r="K66" s="57"/>
      <c r="L66" s="57"/>
      <c r="M66" s="57"/>
    </row>
    <row r="67" spans="1:13">
      <c r="A67" s="57" t="s">
        <v>401</v>
      </c>
      <c r="B67" s="57"/>
      <c r="C67" s="57"/>
      <c r="D67" s="57"/>
      <c r="E67" s="158"/>
      <c r="F67" s="157"/>
      <c r="G67" s="159"/>
      <c r="H67" s="157"/>
      <c r="I67" s="40"/>
      <c r="J67" s="40"/>
    </row>
    <row r="68" spans="1:13">
      <c r="A68" s="179" t="s">
        <v>400</v>
      </c>
      <c r="B68" s="179"/>
      <c r="C68" s="179"/>
      <c r="D68" s="179"/>
      <c r="E68" s="59"/>
      <c r="F68" s="157"/>
      <c r="G68" s="159"/>
      <c r="H68" s="158"/>
      <c r="I68" s="40"/>
      <c r="J68" s="40"/>
    </row>
    <row r="69" spans="1:13">
      <c r="A69" s="159"/>
      <c r="B69" s="159"/>
      <c r="C69" s="157"/>
      <c r="D69" s="158"/>
      <c r="E69" s="158"/>
      <c r="F69" s="157"/>
      <c r="G69" s="159"/>
      <c r="H69" s="157"/>
      <c r="I69" s="40"/>
      <c r="J69" s="40"/>
    </row>
    <row r="70" spans="1:13">
      <c r="A70" s="61"/>
      <c r="B70" s="5"/>
      <c r="C70" s="4"/>
      <c r="D70" s="3"/>
      <c r="E70" s="78"/>
      <c r="F70" s="4"/>
      <c r="G70" s="5"/>
      <c r="H70" s="85"/>
      <c r="I70" s="40"/>
      <c r="J70" s="40"/>
    </row>
    <row r="71" spans="1:13">
      <c r="A71" s="61"/>
      <c r="B71" s="5"/>
      <c r="C71" s="4"/>
      <c r="D71" s="3"/>
      <c r="E71" s="3"/>
      <c r="F71" s="4"/>
      <c r="G71" s="5"/>
      <c r="H71" s="161"/>
      <c r="I71" s="40"/>
      <c r="J71" s="40"/>
    </row>
    <row r="72" spans="1:13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3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3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pageMargins left="0.34" right="0.31" top="0.43" bottom="0.67" header="0.3" footer="0.56000000000000005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E41" sqref="E41"/>
    </sheetView>
  </sheetViews>
  <sheetFormatPr baseColWidth="10" defaultRowHeight="15"/>
  <cols>
    <col min="1" max="1" width="10.5703125" customWidth="1"/>
    <col min="2" max="2" width="13.7109375" customWidth="1"/>
    <col min="3" max="3" width="9.7109375" customWidth="1"/>
    <col min="4" max="4" width="9.140625" customWidth="1"/>
    <col min="5" max="5" width="7.140625" customWidth="1"/>
    <col min="6" max="6" width="15.7109375" customWidth="1"/>
    <col min="7" max="7" width="10.42578125" customWidth="1"/>
    <col min="8" max="8" width="9.85546875" customWidth="1"/>
  </cols>
  <sheetData>
    <row r="1" spans="1:8">
      <c r="A1" s="57"/>
      <c r="B1" s="57"/>
      <c r="C1" s="58" t="s">
        <v>0</v>
      </c>
      <c r="D1" s="57"/>
      <c r="E1" s="57"/>
      <c r="F1" s="57"/>
    </row>
    <row r="2" spans="1:8" ht="15.75" thickBot="1"/>
    <row r="3" spans="1:8" ht="24.75" thickBot="1">
      <c r="A3" s="6" t="s">
        <v>1</v>
      </c>
      <c r="B3" s="8" t="s">
        <v>2</v>
      </c>
      <c r="C3" s="7" t="s">
        <v>3</v>
      </c>
      <c r="D3" s="204" t="s">
        <v>375</v>
      </c>
      <c r="E3" s="203" t="s">
        <v>5</v>
      </c>
      <c r="F3" s="217" t="s">
        <v>304</v>
      </c>
      <c r="G3" s="8" t="s">
        <v>198</v>
      </c>
      <c r="H3" s="47" t="s">
        <v>7</v>
      </c>
    </row>
    <row r="4" spans="1:8">
      <c r="A4" s="98">
        <v>41648</v>
      </c>
      <c r="B4" s="90" t="s">
        <v>31</v>
      </c>
      <c r="C4" s="99">
        <v>17.86</v>
      </c>
      <c r="D4" s="237">
        <v>7.36</v>
      </c>
      <c r="E4" s="238"/>
      <c r="F4" s="218">
        <v>7.36</v>
      </c>
      <c r="G4" s="15" t="s">
        <v>346</v>
      </c>
      <c r="H4" s="100">
        <v>10.5</v>
      </c>
    </row>
    <row r="5" spans="1:8">
      <c r="A5" s="88">
        <v>41648</v>
      </c>
      <c r="B5" s="124" t="s">
        <v>295</v>
      </c>
      <c r="C5" s="86">
        <v>23</v>
      </c>
      <c r="D5" s="206">
        <v>23</v>
      </c>
      <c r="E5" s="212"/>
      <c r="F5" s="219">
        <v>23</v>
      </c>
      <c r="G5" s="24" t="s">
        <v>346</v>
      </c>
      <c r="H5" s="16"/>
    </row>
    <row r="6" spans="1:8">
      <c r="A6" s="79">
        <v>41648</v>
      </c>
      <c r="B6" s="20" t="s">
        <v>31</v>
      </c>
      <c r="C6" s="84">
        <v>17.86</v>
      </c>
      <c r="D6" s="207">
        <v>0</v>
      </c>
      <c r="E6" s="213">
        <v>6.85</v>
      </c>
      <c r="F6" s="220">
        <v>6.85</v>
      </c>
      <c r="G6" s="87" t="s">
        <v>346</v>
      </c>
      <c r="H6" s="19">
        <v>11.01</v>
      </c>
    </row>
    <row r="7" spans="1:8">
      <c r="A7" s="52">
        <v>41659</v>
      </c>
      <c r="B7" s="18" t="s">
        <v>31</v>
      </c>
      <c r="C7" s="84">
        <v>195.5</v>
      </c>
      <c r="D7" s="207">
        <v>195.5</v>
      </c>
      <c r="E7" s="213"/>
      <c r="F7" s="221">
        <v>195.5</v>
      </c>
      <c r="G7" s="87" t="s">
        <v>346</v>
      </c>
      <c r="H7" s="123"/>
    </row>
    <row r="8" spans="1:8">
      <c r="A8" s="52">
        <v>41659</v>
      </c>
      <c r="B8" s="101" t="s">
        <v>31</v>
      </c>
      <c r="C8" s="84">
        <v>9.35</v>
      </c>
      <c r="D8" s="207">
        <v>9.35</v>
      </c>
      <c r="E8" s="213"/>
      <c r="F8" s="221">
        <v>9.35</v>
      </c>
      <c r="G8" s="87" t="s">
        <v>346</v>
      </c>
      <c r="H8" s="83"/>
    </row>
    <row r="9" spans="1:8">
      <c r="A9" s="52">
        <v>41667</v>
      </c>
      <c r="B9" s="101" t="s">
        <v>347</v>
      </c>
      <c r="C9" s="84">
        <v>50.3</v>
      </c>
      <c r="D9" s="207">
        <v>0</v>
      </c>
      <c r="E9" s="213">
        <v>15.09</v>
      </c>
      <c r="F9" s="221">
        <v>15.09</v>
      </c>
      <c r="G9" s="87" t="s">
        <v>346</v>
      </c>
      <c r="H9" s="83">
        <v>35.21</v>
      </c>
    </row>
    <row r="10" spans="1:8">
      <c r="A10" s="52">
        <v>41687</v>
      </c>
      <c r="B10" s="124" t="s">
        <v>295</v>
      </c>
      <c r="C10" s="84">
        <v>23</v>
      </c>
      <c r="D10" s="207">
        <v>23</v>
      </c>
      <c r="E10" s="213"/>
      <c r="F10" s="221">
        <v>23</v>
      </c>
      <c r="G10" s="87" t="s">
        <v>346</v>
      </c>
      <c r="H10" s="102"/>
    </row>
    <row r="11" spans="1:8">
      <c r="A11" s="52">
        <v>41687</v>
      </c>
      <c r="B11" s="101" t="s">
        <v>31</v>
      </c>
      <c r="C11" s="84">
        <v>99.89</v>
      </c>
      <c r="D11" s="207">
        <v>99.89</v>
      </c>
      <c r="E11" s="213"/>
      <c r="F11" s="221">
        <v>99.89</v>
      </c>
      <c r="G11" s="87" t="s">
        <v>346</v>
      </c>
      <c r="H11" s="83"/>
    </row>
    <row r="12" spans="1:8">
      <c r="A12" s="51">
        <v>41687</v>
      </c>
      <c r="B12" s="101" t="s">
        <v>31</v>
      </c>
      <c r="C12" s="85">
        <v>2.42</v>
      </c>
      <c r="D12" s="206">
        <v>1.57</v>
      </c>
      <c r="E12" s="212">
        <v>0.85</v>
      </c>
      <c r="F12" s="219">
        <v>2.42</v>
      </c>
      <c r="G12" s="87" t="s">
        <v>346</v>
      </c>
      <c r="H12" s="82"/>
    </row>
    <row r="13" spans="1:8" ht="24">
      <c r="A13" s="52">
        <v>41687</v>
      </c>
      <c r="B13" s="101" t="s">
        <v>350</v>
      </c>
      <c r="C13" s="84">
        <v>89.36</v>
      </c>
      <c r="D13" s="207">
        <v>35.74</v>
      </c>
      <c r="E13" s="213">
        <v>53.62</v>
      </c>
      <c r="F13" s="221">
        <v>89.36</v>
      </c>
      <c r="G13" s="87" t="s">
        <v>348</v>
      </c>
      <c r="H13" s="125" t="s">
        <v>349</v>
      </c>
    </row>
    <row r="14" spans="1:8">
      <c r="A14" s="51">
        <v>41716</v>
      </c>
      <c r="B14" s="80" t="s">
        <v>173</v>
      </c>
      <c r="C14" s="85">
        <v>50.22</v>
      </c>
      <c r="D14" s="206">
        <v>50.22</v>
      </c>
      <c r="E14" s="212"/>
      <c r="F14" s="219">
        <v>50.22</v>
      </c>
      <c r="G14" s="87" t="s">
        <v>346</v>
      </c>
      <c r="H14" s="82"/>
    </row>
    <row r="15" spans="1:8">
      <c r="A15" s="52">
        <v>41723</v>
      </c>
      <c r="B15" s="124" t="s">
        <v>295</v>
      </c>
      <c r="C15" s="84">
        <v>23</v>
      </c>
      <c r="D15" s="207">
        <v>23</v>
      </c>
      <c r="E15" s="213"/>
      <c r="F15" s="221">
        <v>23</v>
      </c>
      <c r="G15" s="87" t="s">
        <v>346</v>
      </c>
      <c r="H15" s="83"/>
    </row>
    <row r="16" spans="1:8">
      <c r="A16" s="52">
        <v>41723</v>
      </c>
      <c r="B16" s="101" t="s">
        <v>31</v>
      </c>
      <c r="C16" s="84">
        <v>195.04</v>
      </c>
      <c r="D16" s="207">
        <v>195.04</v>
      </c>
      <c r="E16" s="213"/>
      <c r="F16" s="221">
        <v>195.04</v>
      </c>
      <c r="G16" s="87" t="s">
        <v>346</v>
      </c>
      <c r="H16" s="81"/>
    </row>
    <row r="17" spans="1:8">
      <c r="A17" s="92">
        <v>41723</v>
      </c>
      <c r="B17" s="101" t="s">
        <v>31</v>
      </c>
      <c r="C17" s="93">
        <v>9.35</v>
      </c>
      <c r="D17" s="208">
        <v>9.35</v>
      </c>
      <c r="E17" s="214"/>
      <c r="F17" s="222">
        <v>9.35</v>
      </c>
      <c r="G17" s="87" t="s">
        <v>346</v>
      </c>
      <c r="H17" s="95"/>
    </row>
    <row r="18" spans="1:8">
      <c r="A18" s="92">
        <v>41723</v>
      </c>
      <c r="B18" s="101" t="s">
        <v>31</v>
      </c>
      <c r="C18" s="93">
        <v>50.2</v>
      </c>
      <c r="D18" s="208">
        <v>32.64</v>
      </c>
      <c r="E18" s="214">
        <v>17.559999999999999</v>
      </c>
      <c r="F18" s="222">
        <v>50.2</v>
      </c>
      <c r="G18" s="87" t="s">
        <v>346</v>
      </c>
      <c r="H18" s="95"/>
    </row>
    <row r="19" spans="1:8">
      <c r="A19" s="92">
        <v>41758</v>
      </c>
      <c r="B19" s="101" t="s">
        <v>31</v>
      </c>
      <c r="C19" s="93">
        <v>195.04</v>
      </c>
      <c r="D19" s="208">
        <v>195.04</v>
      </c>
      <c r="E19" s="214"/>
      <c r="F19" s="222">
        <v>195.04</v>
      </c>
      <c r="G19" s="87" t="s">
        <v>346</v>
      </c>
      <c r="H19" s="95"/>
    </row>
    <row r="20" spans="1:8">
      <c r="A20" s="92">
        <v>41758</v>
      </c>
      <c r="B20" s="101" t="s">
        <v>31</v>
      </c>
      <c r="C20" s="93">
        <v>9.35</v>
      </c>
      <c r="D20" s="208">
        <v>9.35</v>
      </c>
      <c r="E20" s="214"/>
      <c r="F20" s="222">
        <v>9.35</v>
      </c>
      <c r="G20" s="87" t="s">
        <v>346</v>
      </c>
      <c r="H20" s="95"/>
    </row>
    <row r="21" spans="1:8">
      <c r="A21" s="92">
        <v>41779</v>
      </c>
      <c r="B21" s="101" t="s">
        <v>149</v>
      </c>
      <c r="C21" s="93">
        <v>64.16</v>
      </c>
      <c r="D21" s="208">
        <v>44.91</v>
      </c>
      <c r="E21" s="214">
        <v>19.25</v>
      </c>
      <c r="F21" s="222">
        <v>64.16</v>
      </c>
      <c r="G21" s="87"/>
      <c r="H21" s="103"/>
    </row>
    <row r="22" spans="1:8">
      <c r="A22" s="92">
        <v>41782</v>
      </c>
      <c r="B22" s="101" t="s">
        <v>31</v>
      </c>
      <c r="C22" s="93">
        <v>191.8</v>
      </c>
      <c r="D22" s="208">
        <v>191.8</v>
      </c>
      <c r="E22" s="214"/>
      <c r="F22" s="222">
        <v>191.8</v>
      </c>
      <c r="G22" s="87" t="s">
        <v>346</v>
      </c>
      <c r="H22" s="95"/>
    </row>
    <row r="23" spans="1:8">
      <c r="A23" s="92">
        <v>41782</v>
      </c>
      <c r="B23" s="101" t="s">
        <v>31</v>
      </c>
      <c r="C23" s="93">
        <v>9.35</v>
      </c>
      <c r="D23" s="208">
        <v>9.35</v>
      </c>
      <c r="E23" s="214"/>
      <c r="F23" s="222">
        <v>9.35</v>
      </c>
      <c r="G23" s="87" t="s">
        <v>346</v>
      </c>
      <c r="H23" s="103"/>
    </row>
    <row r="24" spans="1:8">
      <c r="A24" s="52">
        <v>41793</v>
      </c>
      <c r="B24" s="124" t="s">
        <v>295</v>
      </c>
      <c r="C24" s="84">
        <v>23</v>
      </c>
      <c r="D24" s="207">
        <v>23</v>
      </c>
      <c r="E24" s="213"/>
      <c r="F24" s="221">
        <v>23</v>
      </c>
      <c r="G24" s="87" t="s">
        <v>346</v>
      </c>
      <c r="H24" s="83"/>
    </row>
    <row r="25" spans="1:8">
      <c r="A25" s="52">
        <v>41793</v>
      </c>
      <c r="B25" s="101" t="s">
        <v>31</v>
      </c>
      <c r="C25" s="84">
        <v>18.05</v>
      </c>
      <c r="D25" s="207">
        <v>9.73</v>
      </c>
      <c r="E25" s="213">
        <v>4.91</v>
      </c>
      <c r="F25" s="221">
        <v>14.64</v>
      </c>
      <c r="G25" s="87" t="s">
        <v>346</v>
      </c>
      <c r="H25" s="83">
        <v>3.41</v>
      </c>
    </row>
    <row r="26" spans="1:8">
      <c r="A26" s="51">
        <v>41816</v>
      </c>
      <c r="B26" s="124" t="s">
        <v>295</v>
      </c>
      <c r="C26" s="85">
        <v>23</v>
      </c>
      <c r="D26" s="206">
        <v>23</v>
      </c>
      <c r="E26" s="212"/>
      <c r="F26" s="219">
        <v>23</v>
      </c>
      <c r="G26" s="87" t="s">
        <v>346</v>
      </c>
      <c r="H26" s="110"/>
    </row>
    <row r="27" spans="1:8">
      <c r="A27" s="52">
        <v>41817</v>
      </c>
      <c r="B27" s="101" t="s">
        <v>31</v>
      </c>
      <c r="C27" s="84">
        <v>202.11</v>
      </c>
      <c r="D27" s="207">
        <v>202.11</v>
      </c>
      <c r="E27" s="213"/>
      <c r="F27" s="221">
        <v>202.11</v>
      </c>
      <c r="G27" s="87" t="s">
        <v>346</v>
      </c>
      <c r="H27" s="102"/>
    </row>
    <row r="28" spans="1:8">
      <c r="A28" s="52">
        <v>41817</v>
      </c>
      <c r="B28" s="101" t="s">
        <v>31</v>
      </c>
      <c r="C28" s="84">
        <v>1.79</v>
      </c>
      <c r="D28" s="207">
        <v>1.79</v>
      </c>
      <c r="E28" s="213"/>
      <c r="F28" s="240">
        <v>1.79</v>
      </c>
      <c r="G28" s="87" t="s">
        <v>346</v>
      </c>
      <c r="H28" s="102"/>
    </row>
    <row r="29" spans="1:8">
      <c r="A29" s="52">
        <v>41809</v>
      </c>
      <c r="B29" s="80" t="s">
        <v>173</v>
      </c>
      <c r="C29" s="84">
        <v>17.55</v>
      </c>
      <c r="D29" s="207">
        <v>10.53</v>
      </c>
      <c r="E29" s="213">
        <v>7.02</v>
      </c>
      <c r="F29" s="221">
        <v>17.55</v>
      </c>
      <c r="G29" s="87" t="s">
        <v>346</v>
      </c>
      <c r="H29" s="102"/>
    </row>
    <row r="30" spans="1:8">
      <c r="A30" s="52">
        <v>41855</v>
      </c>
      <c r="B30" s="101" t="s">
        <v>31</v>
      </c>
      <c r="C30" s="84">
        <v>202.11</v>
      </c>
      <c r="D30" s="207">
        <v>202.11</v>
      </c>
      <c r="E30" s="213"/>
      <c r="F30" s="221">
        <v>202.11</v>
      </c>
      <c r="G30" s="87" t="s">
        <v>346</v>
      </c>
      <c r="H30" s="102"/>
    </row>
    <row r="31" spans="1:8">
      <c r="A31" s="52">
        <v>41855</v>
      </c>
      <c r="B31" s="101" t="s">
        <v>31</v>
      </c>
      <c r="C31" s="84">
        <v>1.79</v>
      </c>
      <c r="D31" s="207">
        <v>1.79</v>
      </c>
      <c r="E31" s="213"/>
      <c r="F31" s="221">
        <v>1.79</v>
      </c>
      <c r="G31" s="87" t="s">
        <v>346</v>
      </c>
      <c r="H31" s="102"/>
    </row>
    <row r="32" spans="1:8">
      <c r="A32" s="52">
        <v>41856</v>
      </c>
      <c r="B32" s="101" t="s">
        <v>149</v>
      </c>
      <c r="C32" s="84">
        <v>103.63</v>
      </c>
      <c r="D32" s="207">
        <v>72.540000000000006</v>
      </c>
      <c r="E32" s="213">
        <v>31.09</v>
      </c>
      <c r="F32" s="221">
        <v>103.63</v>
      </c>
      <c r="G32" s="24"/>
      <c r="H32" s="102"/>
    </row>
    <row r="33" spans="1:10">
      <c r="A33" s="52">
        <v>41887</v>
      </c>
      <c r="B33" s="101" t="s">
        <v>31</v>
      </c>
      <c r="C33" s="84">
        <v>192.76</v>
      </c>
      <c r="D33" s="207">
        <v>192.76</v>
      </c>
      <c r="E33" s="213"/>
      <c r="F33" s="221">
        <v>192.76</v>
      </c>
      <c r="G33" s="87" t="s">
        <v>346</v>
      </c>
      <c r="H33" s="122"/>
    </row>
    <row r="34" spans="1:10">
      <c r="A34" s="52">
        <v>41904</v>
      </c>
      <c r="B34" s="80" t="s">
        <v>173</v>
      </c>
      <c r="C34" s="84">
        <v>28.89</v>
      </c>
      <c r="D34" s="207">
        <v>28.89</v>
      </c>
      <c r="E34" s="213"/>
      <c r="F34" s="221">
        <v>28.89</v>
      </c>
      <c r="G34" s="87" t="s">
        <v>346</v>
      </c>
      <c r="H34" s="122"/>
    </row>
    <row r="35" spans="1:10">
      <c r="A35" s="52">
        <v>41912</v>
      </c>
      <c r="B35" s="139" t="s">
        <v>295</v>
      </c>
      <c r="C35" s="84">
        <v>23</v>
      </c>
      <c r="D35" s="207">
        <v>23</v>
      </c>
      <c r="E35" s="213"/>
      <c r="F35" s="221">
        <v>23</v>
      </c>
      <c r="G35" s="87" t="s">
        <v>346</v>
      </c>
      <c r="H35" s="102"/>
    </row>
    <row r="36" spans="1:10">
      <c r="A36" s="126">
        <v>41914</v>
      </c>
      <c r="B36" s="101" t="s">
        <v>31</v>
      </c>
      <c r="C36" s="127">
        <v>3.06</v>
      </c>
      <c r="D36" s="242">
        <v>0.92</v>
      </c>
      <c r="E36" s="245">
        <v>1.22</v>
      </c>
      <c r="F36" s="248">
        <v>2.14</v>
      </c>
      <c r="G36" s="87" t="s">
        <v>346</v>
      </c>
      <c r="H36" s="110">
        <v>0.92</v>
      </c>
    </row>
    <row r="37" spans="1:10" ht="17.25" customHeight="1">
      <c r="A37" s="128">
        <v>41928</v>
      </c>
      <c r="B37" s="129" t="s">
        <v>310</v>
      </c>
      <c r="C37" s="130">
        <v>55</v>
      </c>
      <c r="D37" s="243">
        <v>33.36</v>
      </c>
      <c r="E37" s="246">
        <v>0</v>
      </c>
      <c r="F37" s="249" t="s">
        <v>353</v>
      </c>
      <c r="G37" s="104" t="s">
        <v>352</v>
      </c>
      <c r="H37" s="102">
        <v>21.64</v>
      </c>
    </row>
    <row r="38" spans="1:10" ht="17.25" customHeight="1">
      <c r="A38" s="128">
        <v>41932</v>
      </c>
      <c r="B38" s="129" t="s">
        <v>370</v>
      </c>
      <c r="C38" s="130">
        <v>70.5</v>
      </c>
      <c r="D38" s="243">
        <v>70.5</v>
      </c>
      <c r="E38" s="246"/>
      <c r="F38" s="249">
        <v>70.5</v>
      </c>
      <c r="G38" s="87" t="s">
        <v>346</v>
      </c>
      <c r="H38" s="102"/>
    </row>
    <row r="39" spans="1:10" ht="17.25" customHeight="1">
      <c r="A39" s="128">
        <v>41939</v>
      </c>
      <c r="B39" s="131" t="s">
        <v>173</v>
      </c>
      <c r="C39" s="130">
        <v>76.14</v>
      </c>
      <c r="D39" s="243">
        <v>76.14</v>
      </c>
      <c r="E39" s="246"/>
      <c r="F39" s="249">
        <v>76.14</v>
      </c>
      <c r="G39" s="87" t="s">
        <v>346</v>
      </c>
      <c r="H39" s="102"/>
    </row>
    <row r="40" spans="1:10">
      <c r="A40" s="52">
        <v>41947</v>
      </c>
      <c r="B40" s="77" t="s">
        <v>332</v>
      </c>
      <c r="C40" s="84">
        <v>71.819999999999993</v>
      </c>
      <c r="D40" s="207">
        <v>50.27</v>
      </c>
      <c r="E40" s="213">
        <v>21.55</v>
      </c>
      <c r="F40" s="250" t="s">
        <v>374</v>
      </c>
      <c r="G40" s="104" t="s">
        <v>351</v>
      </c>
      <c r="H40" s="102"/>
    </row>
    <row r="41" spans="1:10" ht="22.5">
      <c r="A41" s="52">
        <v>41963</v>
      </c>
      <c r="B41" s="77" t="s">
        <v>332</v>
      </c>
      <c r="C41" s="84">
        <v>35.909999999999997</v>
      </c>
      <c r="D41" s="207">
        <v>25.14</v>
      </c>
      <c r="E41" s="213">
        <v>10.77</v>
      </c>
      <c r="F41" s="251" t="s">
        <v>376</v>
      </c>
      <c r="G41" s="104" t="s">
        <v>313</v>
      </c>
      <c r="H41" s="142" t="s">
        <v>378</v>
      </c>
    </row>
    <row r="42" spans="1:10">
      <c r="A42" s="51">
        <v>41970</v>
      </c>
      <c r="B42" s="140" t="s">
        <v>173</v>
      </c>
      <c r="C42" s="85">
        <v>28.89</v>
      </c>
      <c r="D42" s="206">
        <v>28.89</v>
      </c>
      <c r="E42" s="212"/>
      <c r="F42" s="252">
        <v>28.89</v>
      </c>
      <c r="G42" s="87" t="s">
        <v>346</v>
      </c>
      <c r="H42" s="110"/>
    </row>
    <row r="43" spans="1:10">
      <c r="A43" s="52">
        <v>41974</v>
      </c>
      <c r="B43" s="18" t="s">
        <v>8</v>
      </c>
      <c r="C43" s="84">
        <v>40</v>
      </c>
      <c r="D43" s="207">
        <v>28</v>
      </c>
      <c r="E43" s="213"/>
      <c r="F43" s="221" t="s">
        <v>373</v>
      </c>
      <c r="G43" s="104" t="s">
        <v>372</v>
      </c>
      <c r="H43" s="119">
        <v>12</v>
      </c>
    </row>
    <row r="44" spans="1:10">
      <c r="A44" s="51">
        <v>41977</v>
      </c>
      <c r="B44" s="139" t="s">
        <v>295</v>
      </c>
      <c r="C44" s="85">
        <v>23</v>
      </c>
      <c r="D44" s="206">
        <v>23</v>
      </c>
      <c r="E44" s="212"/>
      <c r="F44" s="219">
        <v>23</v>
      </c>
      <c r="G44" s="87" t="s">
        <v>346</v>
      </c>
      <c r="H44" s="112"/>
    </row>
    <row r="45" spans="1:10">
      <c r="A45" s="52">
        <v>41990</v>
      </c>
      <c r="B45" s="80" t="s">
        <v>331</v>
      </c>
      <c r="C45" s="84">
        <v>56.36</v>
      </c>
      <c r="D45" s="207">
        <v>56.36</v>
      </c>
      <c r="E45" s="213" t="s">
        <v>354</v>
      </c>
      <c r="F45" s="221">
        <v>56.36</v>
      </c>
      <c r="G45" s="87" t="s">
        <v>346</v>
      </c>
      <c r="H45" s="113"/>
    </row>
    <row r="46" spans="1:10">
      <c r="A46" s="51"/>
      <c r="B46" s="80"/>
      <c r="C46" s="85"/>
      <c r="D46" s="206"/>
      <c r="E46" s="212"/>
      <c r="F46" s="219"/>
      <c r="G46" s="104"/>
      <c r="H46" s="114"/>
    </row>
    <row r="47" spans="1:10">
      <c r="A47" s="180" t="s">
        <v>402</v>
      </c>
      <c r="B47" s="80"/>
      <c r="C47" s="182">
        <v>2624.41</v>
      </c>
      <c r="D47" s="244">
        <v>2339.94</v>
      </c>
      <c r="E47" s="247">
        <v>189.78</v>
      </c>
      <c r="F47" s="253">
        <v>2509.2199999999998</v>
      </c>
      <c r="G47" s="183">
        <v>20.5</v>
      </c>
      <c r="H47" s="181">
        <v>82.69</v>
      </c>
      <c r="J47" s="184"/>
    </row>
    <row r="49" spans="1:4">
      <c r="A49" s="185" t="s">
        <v>403</v>
      </c>
      <c r="B49" s="185"/>
      <c r="C49" s="185"/>
      <c r="D49" s="185"/>
    </row>
    <row r="50" spans="1:4">
      <c r="A50" s="179" t="s">
        <v>404</v>
      </c>
      <c r="B50" s="179"/>
      <c r="C50" s="179"/>
    </row>
  </sheetData>
  <pageMargins left="0.7" right="0.7" top="0.49" bottom="0.63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1"/>
  <sheetViews>
    <sheetView workbookViewId="0">
      <selection activeCell="L89" sqref="L89"/>
    </sheetView>
  </sheetViews>
  <sheetFormatPr baseColWidth="10" defaultRowHeight="15"/>
  <cols>
    <col min="1" max="1" width="9.85546875" customWidth="1"/>
    <col min="2" max="2" width="14.7109375" customWidth="1"/>
    <col min="3" max="3" width="9.42578125" customWidth="1"/>
    <col min="4" max="4" width="7.5703125" customWidth="1"/>
    <col min="5" max="5" width="7.7109375" customWidth="1"/>
    <col min="6" max="6" width="14" customWidth="1"/>
    <col min="7" max="7" width="9.7109375" customWidth="1"/>
    <col min="8" max="8" width="12" customWidth="1"/>
  </cols>
  <sheetData>
    <row r="1" spans="1:10">
      <c r="A1" s="320"/>
      <c r="B1" s="320"/>
      <c r="C1" s="283" t="s">
        <v>425</v>
      </c>
      <c r="D1" s="320"/>
      <c r="E1" s="320"/>
      <c r="F1" s="320"/>
    </row>
    <row r="2" spans="1:10" ht="15.75" thickBot="1"/>
    <row r="3" spans="1:10" ht="36" thickBot="1">
      <c r="A3" s="6" t="s">
        <v>1</v>
      </c>
      <c r="B3" s="8" t="s">
        <v>2</v>
      </c>
      <c r="C3" s="7" t="s">
        <v>3</v>
      </c>
      <c r="D3" s="321" t="s">
        <v>375</v>
      </c>
      <c r="E3" s="297" t="s">
        <v>5</v>
      </c>
      <c r="F3" s="310" t="s">
        <v>304</v>
      </c>
      <c r="G3" s="305" t="s">
        <v>198</v>
      </c>
      <c r="H3" s="47" t="s">
        <v>7</v>
      </c>
    </row>
    <row r="4" spans="1:10">
      <c r="A4" s="98">
        <v>42017</v>
      </c>
      <c r="B4" s="91" t="s">
        <v>295</v>
      </c>
      <c r="C4" s="99">
        <v>23</v>
      </c>
      <c r="D4" s="322">
        <v>23</v>
      </c>
      <c r="E4" s="298"/>
      <c r="F4" s="311">
        <v>23</v>
      </c>
      <c r="G4" s="306" t="s">
        <v>47</v>
      </c>
      <c r="H4" s="100"/>
    </row>
    <row r="5" spans="1:10">
      <c r="A5" s="88">
        <v>42017</v>
      </c>
      <c r="B5" s="139" t="s">
        <v>31</v>
      </c>
      <c r="C5" s="295">
        <v>144.47999999999999</v>
      </c>
      <c r="D5" s="323">
        <v>144.47999999999999</v>
      </c>
      <c r="E5" s="299"/>
      <c r="F5" s="312">
        <v>144.47999999999999</v>
      </c>
      <c r="G5" s="307" t="s">
        <v>47</v>
      </c>
      <c r="H5" s="328"/>
    </row>
    <row r="6" spans="1:10">
      <c r="A6" s="88">
        <v>42017</v>
      </c>
      <c r="B6" s="139" t="s">
        <v>31</v>
      </c>
      <c r="C6" s="84">
        <v>9.86</v>
      </c>
      <c r="D6" s="324">
        <v>9.86</v>
      </c>
      <c r="E6" s="300"/>
      <c r="F6" s="313">
        <v>9.86</v>
      </c>
      <c r="G6" s="308" t="s">
        <v>47</v>
      </c>
      <c r="H6" s="329"/>
    </row>
    <row r="7" spans="1:10">
      <c r="A7" s="88">
        <v>42017</v>
      </c>
      <c r="B7" s="139" t="s">
        <v>31</v>
      </c>
      <c r="C7" s="84">
        <v>53.06</v>
      </c>
      <c r="D7" s="324">
        <v>29.63</v>
      </c>
      <c r="E7" s="300">
        <v>16.63</v>
      </c>
      <c r="F7" s="313">
        <v>46.26</v>
      </c>
      <c r="G7" s="308" t="s">
        <v>47</v>
      </c>
      <c r="H7" s="122">
        <v>6.8</v>
      </c>
    </row>
    <row r="8" spans="1:10">
      <c r="A8" s="52">
        <v>42054</v>
      </c>
      <c r="B8" s="139" t="s">
        <v>31</v>
      </c>
      <c r="C8" s="84">
        <v>144.47999999999999</v>
      </c>
      <c r="D8" s="324">
        <v>144.47999999999999</v>
      </c>
      <c r="E8" s="300"/>
      <c r="F8" s="313">
        <v>144.47999999999999</v>
      </c>
      <c r="G8" s="308" t="s">
        <v>47</v>
      </c>
      <c r="H8" s="122"/>
      <c r="J8" s="241"/>
    </row>
    <row r="9" spans="1:10">
      <c r="A9" s="52">
        <v>42054</v>
      </c>
      <c r="B9" s="139" t="s">
        <v>31</v>
      </c>
      <c r="C9" s="84">
        <v>9.86</v>
      </c>
      <c r="D9" s="324">
        <v>9.86</v>
      </c>
      <c r="E9" s="300"/>
      <c r="F9" s="313">
        <v>9.86</v>
      </c>
      <c r="G9" s="308" t="s">
        <v>47</v>
      </c>
      <c r="H9" s="122"/>
    </row>
    <row r="10" spans="1:10">
      <c r="A10" s="52">
        <v>42055</v>
      </c>
      <c r="B10" s="139" t="s">
        <v>78</v>
      </c>
      <c r="C10" s="84">
        <v>24.84</v>
      </c>
      <c r="D10" s="324">
        <v>24.84</v>
      </c>
      <c r="E10" s="300"/>
      <c r="F10" s="313">
        <v>24.84</v>
      </c>
      <c r="G10" s="308" t="s">
        <v>47</v>
      </c>
      <c r="H10" s="122"/>
    </row>
    <row r="11" spans="1:10">
      <c r="A11" s="52">
        <v>42075</v>
      </c>
      <c r="B11" s="87" t="s">
        <v>295</v>
      </c>
      <c r="C11" s="84">
        <v>23</v>
      </c>
      <c r="D11" s="324">
        <v>23</v>
      </c>
      <c r="E11" s="300"/>
      <c r="F11" s="313">
        <v>23</v>
      </c>
      <c r="G11" s="308" t="s">
        <v>47</v>
      </c>
      <c r="H11" s="122"/>
    </row>
    <row r="12" spans="1:10">
      <c r="A12" s="52">
        <v>42081</v>
      </c>
      <c r="B12" s="139" t="s">
        <v>31</v>
      </c>
      <c r="C12" s="84">
        <v>169.86</v>
      </c>
      <c r="D12" s="324">
        <v>169.86</v>
      </c>
      <c r="E12" s="300"/>
      <c r="F12" s="313">
        <v>169.86</v>
      </c>
      <c r="G12" s="308" t="s">
        <v>47</v>
      </c>
      <c r="H12" s="122"/>
    </row>
    <row r="13" spans="1:10">
      <c r="A13" s="51">
        <v>42081</v>
      </c>
      <c r="B13" s="143" t="s">
        <v>31</v>
      </c>
      <c r="C13" s="85">
        <v>9.86</v>
      </c>
      <c r="D13" s="323">
        <v>9.86</v>
      </c>
      <c r="E13" s="299"/>
      <c r="F13" s="312">
        <v>9.86</v>
      </c>
      <c r="G13" s="308" t="s">
        <v>47</v>
      </c>
      <c r="H13" s="330"/>
    </row>
    <row r="14" spans="1:10">
      <c r="A14" s="52">
        <v>42109</v>
      </c>
      <c r="B14" s="87" t="s">
        <v>295</v>
      </c>
      <c r="C14" s="84">
        <v>23</v>
      </c>
      <c r="D14" s="324">
        <v>23</v>
      </c>
      <c r="E14" s="300"/>
      <c r="F14" s="313">
        <v>23</v>
      </c>
      <c r="G14" s="308" t="s">
        <v>47</v>
      </c>
      <c r="H14" s="141"/>
    </row>
    <row r="15" spans="1:10">
      <c r="A15" s="92">
        <v>42109</v>
      </c>
      <c r="B15" s="143" t="s">
        <v>31</v>
      </c>
      <c r="C15" s="85">
        <v>14.27</v>
      </c>
      <c r="D15" s="323">
        <v>8.0500000000000007</v>
      </c>
      <c r="E15" s="299"/>
      <c r="F15" s="312">
        <v>8.0500000000000007</v>
      </c>
      <c r="G15" s="308" t="s">
        <v>47</v>
      </c>
      <c r="H15" s="330">
        <v>6.22</v>
      </c>
    </row>
    <row r="16" spans="1:10">
      <c r="A16" s="52">
        <v>42117</v>
      </c>
      <c r="B16" s="139" t="s">
        <v>31</v>
      </c>
      <c r="C16" s="84">
        <v>137.88</v>
      </c>
      <c r="D16" s="324">
        <v>137.88</v>
      </c>
      <c r="E16" s="300"/>
      <c r="F16" s="313">
        <v>137.88</v>
      </c>
      <c r="G16" s="308" t="s">
        <v>47</v>
      </c>
      <c r="H16" s="141"/>
    </row>
    <row r="17" spans="1:8">
      <c r="A17" s="52">
        <v>42117</v>
      </c>
      <c r="B17" s="139" t="s">
        <v>31</v>
      </c>
      <c r="C17" s="93">
        <v>9.86</v>
      </c>
      <c r="D17" s="325">
        <v>9.86</v>
      </c>
      <c r="E17" s="301"/>
      <c r="F17" s="314">
        <v>9.86</v>
      </c>
      <c r="G17" s="308" t="s">
        <v>47</v>
      </c>
      <c r="H17" s="331"/>
    </row>
    <row r="18" spans="1:8">
      <c r="A18" s="92">
        <v>42117</v>
      </c>
      <c r="B18" s="139" t="s">
        <v>31</v>
      </c>
      <c r="C18" s="93">
        <v>3</v>
      </c>
      <c r="D18" s="325">
        <v>1.95</v>
      </c>
      <c r="E18" s="301"/>
      <c r="F18" s="314">
        <v>1.95</v>
      </c>
      <c r="G18" s="308" t="s">
        <v>47</v>
      </c>
      <c r="H18" s="331">
        <v>1.05</v>
      </c>
    </row>
    <row r="19" spans="1:8">
      <c r="A19" s="92">
        <v>42117</v>
      </c>
      <c r="B19" s="87" t="s">
        <v>295</v>
      </c>
      <c r="C19" s="93">
        <v>23</v>
      </c>
      <c r="D19" s="325">
        <v>23</v>
      </c>
      <c r="E19" s="301"/>
      <c r="F19" s="314">
        <v>23</v>
      </c>
      <c r="G19" s="308" t="s">
        <v>47</v>
      </c>
      <c r="H19" s="331"/>
    </row>
    <row r="20" spans="1:8">
      <c r="A20" s="92">
        <v>42122</v>
      </c>
      <c r="B20" s="139" t="s">
        <v>78</v>
      </c>
      <c r="C20" s="93">
        <v>37.53</v>
      </c>
      <c r="D20" s="325">
        <v>22.52</v>
      </c>
      <c r="E20" s="301">
        <v>15.01</v>
      </c>
      <c r="F20" s="314">
        <v>37.53</v>
      </c>
      <c r="G20" s="308" t="s">
        <v>47</v>
      </c>
      <c r="H20" s="331"/>
    </row>
    <row r="21" spans="1:8">
      <c r="A21" s="92">
        <v>42142</v>
      </c>
      <c r="B21" s="139" t="s">
        <v>31</v>
      </c>
      <c r="C21" s="93">
        <v>42.11</v>
      </c>
      <c r="D21" s="325">
        <v>42.11</v>
      </c>
      <c r="E21" s="301"/>
      <c r="F21" s="314">
        <v>42.11</v>
      </c>
      <c r="G21" s="308" t="s">
        <v>47</v>
      </c>
      <c r="H21" s="331"/>
    </row>
    <row r="22" spans="1:8">
      <c r="A22" s="92">
        <v>42142</v>
      </c>
      <c r="B22" s="139" t="s">
        <v>31</v>
      </c>
      <c r="C22" s="93">
        <v>76.45</v>
      </c>
      <c r="D22" s="325">
        <v>49.69</v>
      </c>
      <c r="E22" s="301"/>
      <c r="F22" s="314">
        <v>49.69</v>
      </c>
      <c r="G22" s="308" t="s">
        <v>47</v>
      </c>
      <c r="H22" s="331">
        <v>26.76</v>
      </c>
    </row>
    <row r="23" spans="1:8" ht="34.5">
      <c r="A23" s="92">
        <v>42146</v>
      </c>
      <c r="B23" s="145" t="s">
        <v>379</v>
      </c>
      <c r="C23" s="93">
        <v>23</v>
      </c>
      <c r="D23" s="325">
        <v>16.100000000000001</v>
      </c>
      <c r="E23" s="301" t="s">
        <v>424</v>
      </c>
      <c r="F23" s="314">
        <v>23</v>
      </c>
      <c r="G23" s="308" t="s">
        <v>419</v>
      </c>
      <c r="H23" s="332"/>
    </row>
    <row r="24" spans="1:8" ht="23.25" customHeight="1">
      <c r="A24" s="92">
        <v>42150</v>
      </c>
      <c r="B24" s="145" t="s">
        <v>380</v>
      </c>
      <c r="C24" s="93">
        <v>83.1</v>
      </c>
      <c r="D24" s="325">
        <v>39.549999999999997</v>
      </c>
      <c r="E24" s="302" t="s">
        <v>423</v>
      </c>
      <c r="F24" s="314">
        <v>56.5</v>
      </c>
      <c r="G24" s="308" t="s">
        <v>377</v>
      </c>
      <c r="H24" s="331">
        <v>26.6</v>
      </c>
    </row>
    <row r="25" spans="1:8" ht="15" customHeight="1">
      <c r="A25" s="92">
        <v>42150</v>
      </c>
      <c r="B25" s="139" t="s">
        <v>382</v>
      </c>
      <c r="C25" s="93">
        <v>173.11</v>
      </c>
      <c r="D25" s="325">
        <v>173.11</v>
      </c>
      <c r="E25" s="301"/>
      <c r="F25" s="315">
        <v>173.11</v>
      </c>
      <c r="G25" s="308" t="s">
        <v>47</v>
      </c>
      <c r="H25" s="331"/>
    </row>
    <row r="26" spans="1:8" ht="15" customHeight="1">
      <c r="A26" s="92">
        <v>42156</v>
      </c>
      <c r="B26" s="87" t="s">
        <v>295</v>
      </c>
      <c r="C26" s="93">
        <v>23</v>
      </c>
      <c r="D26" s="325">
        <v>23</v>
      </c>
      <c r="E26" s="301"/>
      <c r="F26" s="315">
        <v>23</v>
      </c>
      <c r="G26" s="308" t="s">
        <v>47</v>
      </c>
      <c r="H26" s="331"/>
    </row>
    <row r="27" spans="1:8">
      <c r="A27" s="92">
        <v>42157</v>
      </c>
      <c r="B27" s="139" t="s">
        <v>31</v>
      </c>
      <c r="C27" s="93">
        <v>3</v>
      </c>
      <c r="D27" s="325">
        <v>1.95</v>
      </c>
      <c r="E27" s="301"/>
      <c r="F27" s="314">
        <v>1.95</v>
      </c>
      <c r="G27" s="308" t="s">
        <v>47</v>
      </c>
      <c r="H27" s="331">
        <v>1.05</v>
      </c>
    </row>
    <row r="28" spans="1:8">
      <c r="A28" s="92">
        <v>42164</v>
      </c>
      <c r="B28" s="139" t="s">
        <v>383</v>
      </c>
      <c r="C28" s="93">
        <v>46</v>
      </c>
      <c r="D28" s="325">
        <v>32.200000000000003</v>
      </c>
      <c r="E28" s="301">
        <v>13.8</v>
      </c>
      <c r="F28" s="314">
        <v>46</v>
      </c>
      <c r="G28" s="308" t="s">
        <v>420</v>
      </c>
      <c r="H28" s="331"/>
    </row>
    <row r="29" spans="1:8" ht="22.5">
      <c r="A29" s="146" t="s">
        <v>384</v>
      </c>
      <c r="B29" s="145" t="s">
        <v>385</v>
      </c>
      <c r="C29" s="93">
        <v>1227.21</v>
      </c>
      <c r="D29" s="325">
        <v>303.04000000000002</v>
      </c>
      <c r="E29" s="301"/>
      <c r="F29" s="314">
        <v>303.04000000000002</v>
      </c>
      <c r="G29" s="308" t="s">
        <v>47</v>
      </c>
      <c r="H29" s="331">
        <v>924.17</v>
      </c>
    </row>
    <row r="30" spans="1:8">
      <c r="A30" s="92">
        <v>42168</v>
      </c>
      <c r="B30" s="139" t="s">
        <v>31</v>
      </c>
      <c r="C30" s="93">
        <v>4.22</v>
      </c>
      <c r="D30" s="325">
        <v>2.74</v>
      </c>
      <c r="E30" s="301"/>
      <c r="F30" s="314">
        <v>2.74</v>
      </c>
      <c r="G30" s="308" t="s">
        <v>47</v>
      </c>
      <c r="H30" s="331">
        <v>1.48</v>
      </c>
    </row>
    <row r="31" spans="1:8">
      <c r="A31" s="92">
        <v>42187</v>
      </c>
      <c r="B31" s="139" t="s">
        <v>31</v>
      </c>
      <c r="C31" s="93">
        <v>195.24</v>
      </c>
      <c r="D31" s="325">
        <v>195.24</v>
      </c>
      <c r="E31" s="301"/>
      <c r="F31" s="314">
        <v>195.24</v>
      </c>
      <c r="G31" s="308" t="s">
        <v>47</v>
      </c>
      <c r="H31" s="331"/>
    </row>
    <row r="32" spans="1:8">
      <c r="A32" s="92">
        <v>42187</v>
      </c>
      <c r="B32" s="139" t="s">
        <v>31</v>
      </c>
      <c r="C32" s="93">
        <v>9.39</v>
      </c>
      <c r="D32" s="325">
        <v>9.39</v>
      </c>
      <c r="E32" s="301"/>
      <c r="F32" s="314">
        <v>9.39</v>
      </c>
      <c r="G32" s="308" t="s">
        <v>47</v>
      </c>
      <c r="H32" s="331"/>
    </row>
    <row r="33" spans="1:12">
      <c r="A33" s="52">
        <v>42200</v>
      </c>
      <c r="B33" s="139" t="s">
        <v>381</v>
      </c>
      <c r="C33" s="84">
        <v>48.95</v>
      </c>
      <c r="D33" s="324">
        <v>34.270000000000003</v>
      </c>
      <c r="E33" s="300">
        <v>14.68</v>
      </c>
      <c r="F33" s="313">
        <v>48.95</v>
      </c>
      <c r="G33" s="308"/>
      <c r="H33" s="123"/>
    </row>
    <row r="34" spans="1:12">
      <c r="A34" s="52">
        <v>42217</v>
      </c>
      <c r="B34" s="139" t="s">
        <v>31</v>
      </c>
      <c r="C34" s="84">
        <v>201.32</v>
      </c>
      <c r="D34" s="324">
        <v>201.32</v>
      </c>
      <c r="E34" s="300"/>
      <c r="F34" s="313">
        <v>201.32</v>
      </c>
      <c r="G34" s="308" t="s">
        <v>47</v>
      </c>
      <c r="H34" s="123"/>
    </row>
    <row r="35" spans="1:12">
      <c r="A35" s="52">
        <v>42217</v>
      </c>
      <c r="B35" s="139" t="s">
        <v>31</v>
      </c>
      <c r="C35" s="85">
        <v>3.31</v>
      </c>
      <c r="D35" s="323">
        <v>3.31</v>
      </c>
      <c r="E35" s="299"/>
      <c r="F35" s="312">
        <v>3.31</v>
      </c>
      <c r="G35" s="308" t="s">
        <v>47</v>
      </c>
      <c r="H35" s="330"/>
    </row>
    <row r="36" spans="1:12">
      <c r="A36" s="52">
        <v>42248</v>
      </c>
      <c r="B36" s="139" t="s">
        <v>31</v>
      </c>
      <c r="C36" s="84">
        <v>201.32</v>
      </c>
      <c r="D36" s="324">
        <v>201.32</v>
      </c>
      <c r="E36" s="300"/>
      <c r="F36" s="313">
        <v>201.32</v>
      </c>
      <c r="G36" s="308" t="s">
        <v>47</v>
      </c>
      <c r="H36" s="122"/>
    </row>
    <row r="37" spans="1:12">
      <c r="A37" s="52">
        <v>42248</v>
      </c>
      <c r="B37" s="139" t="s">
        <v>31</v>
      </c>
      <c r="C37" s="84">
        <v>3.31</v>
      </c>
      <c r="D37" s="324">
        <v>3.31</v>
      </c>
      <c r="E37" s="300"/>
      <c r="F37" s="316">
        <v>3.31</v>
      </c>
      <c r="G37" s="308" t="s">
        <v>47</v>
      </c>
      <c r="H37" s="122"/>
    </row>
    <row r="38" spans="1:12">
      <c r="A38" s="52">
        <v>42251</v>
      </c>
      <c r="B38" s="87" t="s">
        <v>295</v>
      </c>
      <c r="C38" s="84">
        <v>23</v>
      </c>
      <c r="D38" s="324">
        <v>23</v>
      </c>
      <c r="E38" s="300"/>
      <c r="F38" s="317">
        <v>23</v>
      </c>
      <c r="G38" s="308" t="s">
        <v>47</v>
      </c>
      <c r="H38" s="122"/>
    </row>
    <row r="39" spans="1:12">
      <c r="A39" s="52">
        <v>42279</v>
      </c>
      <c r="B39" s="139" t="s">
        <v>31</v>
      </c>
      <c r="C39" s="84">
        <v>150.56</v>
      </c>
      <c r="D39" s="324">
        <v>150.56</v>
      </c>
      <c r="E39" s="300"/>
      <c r="F39" s="313">
        <v>150.56</v>
      </c>
      <c r="G39" s="308" t="s">
        <v>47</v>
      </c>
      <c r="H39" s="122"/>
    </row>
    <row r="40" spans="1:12">
      <c r="A40" s="52">
        <v>42279</v>
      </c>
      <c r="B40" s="139" t="s">
        <v>31</v>
      </c>
      <c r="C40" s="84">
        <v>7.02</v>
      </c>
      <c r="D40" s="324">
        <v>7.02</v>
      </c>
      <c r="E40" s="300"/>
      <c r="F40" s="313">
        <v>7.02</v>
      </c>
      <c r="G40" s="308" t="s">
        <v>47</v>
      </c>
      <c r="H40" s="122"/>
    </row>
    <row r="41" spans="1:12">
      <c r="A41" s="52">
        <v>42286</v>
      </c>
      <c r="B41" s="139" t="s">
        <v>392</v>
      </c>
      <c r="C41" s="84">
        <v>76.14</v>
      </c>
      <c r="D41" s="324">
        <v>76.14</v>
      </c>
      <c r="E41" s="300"/>
      <c r="F41" s="313">
        <v>76.14</v>
      </c>
      <c r="G41" s="308" t="s">
        <v>47</v>
      </c>
      <c r="H41" s="122"/>
    </row>
    <row r="42" spans="1:12">
      <c r="A42" s="52">
        <v>42291</v>
      </c>
      <c r="B42" s="139" t="s">
        <v>390</v>
      </c>
      <c r="C42" s="84">
        <v>40</v>
      </c>
      <c r="D42" s="324">
        <v>28</v>
      </c>
      <c r="E42" s="300"/>
      <c r="F42" s="313">
        <v>28</v>
      </c>
      <c r="G42" s="308" t="s">
        <v>312</v>
      </c>
      <c r="H42" s="122">
        <v>12</v>
      </c>
    </row>
    <row r="43" spans="1:12">
      <c r="A43" s="52">
        <v>42299</v>
      </c>
      <c r="B43" s="139" t="s">
        <v>391</v>
      </c>
      <c r="C43" s="84">
        <v>90</v>
      </c>
      <c r="D43" s="324">
        <v>52.92</v>
      </c>
      <c r="E43" s="300"/>
      <c r="F43" s="313">
        <v>52.92</v>
      </c>
      <c r="G43" s="308" t="s">
        <v>313</v>
      </c>
      <c r="H43" s="122">
        <v>37.08</v>
      </c>
    </row>
    <row r="44" spans="1:12">
      <c r="A44" s="52">
        <v>42311</v>
      </c>
      <c r="B44" s="87" t="s">
        <v>295</v>
      </c>
      <c r="C44" s="84">
        <v>23</v>
      </c>
      <c r="D44" s="324">
        <v>23</v>
      </c>
      <c r="E44" s="300"/>
      <c r="F44" s="313">
        <v>23</v>
      </c>
      <c r="G44" s="308" t="s">
        <v>47</v>
      </c>
      <c r="H44" s="122"/>
    </row>
    <row r="45" spans="1:12">
      <c r="A45" s="52">
        <v>42321</v>
      </c>
      <c r="B45" s="139" t="s">
        <v>31</v>
      </c>
      <c r="C45" s="84">
        <v>32.299999999999997</v>
      </c>
      <c r="D45" s="324">
        <v>13.44</v>
      </c>
      <c r="E45" s="300"/>
      <c r="F45" s="313">
        <v>13.44</v>
      </c>
      <c r="G45" s="308" t="s">
        <v>47</v>
      </c>
      <c r="H45" s="122">
        <v>18.86</v>
      </c>
    </row>
    <row r="46" spans="1:12" ht="27.75" customHeight="1" thickBot="1">
      <c r="A46" s="54">
        <v>42326</v>
      </c>
      <c r="B46" s="56" t="s">
        <v>388</v>
      </c>
      <c r="C46" s="97">
        <v>145.19</v>
      </c>
      <c r="D46" s="326">
        <v>101.64</v>
      </c>
      <c r="E46" s="303" t="s">
        <v>422</v>
      </c>
      <c r="F46" s="318">
        <v>145.19</v>
      </c>
      <c r="G46" s="308" t="s">
        <v>313</v>
      </c>
      <c r="H46" s="333"/>
      <c r="J46" s="176"/>
    </row>
    <row r="47" spans="1:12" ht="23.25" thickBot="1">
      <c r="A47" s="200" t="s">
        <v>413</v>
      </c>
      <c r="B47" s="198"/>
      <c r="C47" s="296">
        <f>SUM(C4:C46)</f>
        <v>3812.0899999999997</v>
      </c>
      <c r="D47" s="327">
        <f>SUM(D4:D46)</f>
        <v>2622.5</v>
      </c>
      <c r="E47" s="304">
        <v>127.52</v>
      </c>
      <c r="F47" s="319">
        <f>SUM(F4:F46)</f>
        <v>2750.02</v>
      </c>
      <c r="G47" s="309" t="s">
        <v>421</v>
      </c>
      <c r="H47" s="199">
        <f>SUM(H4:H46)</f>
        <v>1062.07</v>
      </c>
      <c r="J47" s="283"/>
      <c r="K47" s="294"/>
      <c r="L47" s="283"/>
    </row>
    <row r="48" spans="1:12">
      <c r="A48" s="201"/>
      <c r="B48" s="3"/>
      <c r="C48" s="195"/>
      <c r="D48" s="196"/>
      <c r="E48" s="196"/>
      <c r="F48" s="195"/>
      <c r="G48" s="197"/>
      <c r="H48" s="197"/>
    </row>
    <row r="49" spans="1:9">
      <c r="A49" s="179"/>
      <c r="B49" s="3"/>
      <c r="C49" s="195"/>
      <c r="D49" s="196"/>
      <c r="E49" s="196"/>
      <c r="F49" s="179"/>
      <c r="G49" s="196"/>
      <c r="H49" s="195"/>
    </row>
    <row r="50" spans="1:9">
      <c r="A50" s="202"/>
      <c r="B50" s="202"/>
      <c r="C50" s="202"/>
      <c r="D50" s="61"/>
      <c r="E50" s="61"/>
      <c r="F50" s="159"/>
      <c r="G50" s="61"/>
      <c r="H50" s="148"/>
    </row>
    <row r="51" spans="1:9">
      <c r="A51" s="320"/>
      <c r="B51" s="320"/>
      <c r="C51" s="283" t="s">
        <v>425</v>
      </c>
      <c r="D51" s="320"/>
      <c r="E51" s="320"/>
      <c r="F51" s="320"/>
    </row>
    <row r="52" spans="1:9" ht="15.75" thickBot="1"/>
    <row r="53" spans="1:9" ht="36" thickBot="1">
      <c r="A53" s="6" t="s">
        <v>1</v>
      </c>
      <c r="B53" s="8" t="s">
        <v>2</v>
      </c>
      <c r="C53" s="7" t="s">
        <v>3</v>
      </c>
      <c r="D53" s="204" t="s">
        <v>375</v>
      </c>
      <c r="E53" s="203" t="s">
        <v>5</v>
      </c>
      <c r="F53" s="239" t="s">
        <v>304</v>
      </c>
      <c r="G53" s="8" t="s">
        <v>198</v>
      </c>
      <c r="H53" s="47" t="s">
        <v>7</v>
      </c>
    </row>
    <row r="54" spans="1:9">
      <c r="A54" s="384" t="s">
        <v>386</v>
      </c>
      <c r="B54" s="385"/>
      <c r="C54" s="386"/>
      <c r="D54" s="387"/>
      <c r="E54" s="388"/>
      <c r="F54" s="389"/>
      <c r="G54" s="340"/>
      <c r="H54" s="103"/>
    </row>
    <row r="55" spans="1:9">
      <c r="A55" s="52">
        <v>42377</v>
      </c>
      <c r="B55" s="143" t="s">
        <v>31</v>
      </c>
      <c r="C55" s="93">
        <v>32.299999999999997</v>
      </c>
      <c r="D55" s="254">
        <v>13.44</v>
      </c>
      <c r="E55" s="214"/>
      <c r="F55" s="256">
        <v>13.44</v>
      </c>
      <c r="G55" s="187" t="s">
        <v>47</v>
      </c>
      <c r="H55" s="144">
        <v>18.86</v>
      </c>
      <c r="I55" s="283"/>
    </row>
    <row r="56" spans="1:9">
      <c r="A56" s="52">
        <v>42377</v>
      </c>
      <c r="B56" s="139" t="s">
        <v>31</v>
      </c>
      <c r="C56" s="93">
        <v>175.28</v>
      </c>
      <c r="D56" s="208">
        <v>175.28</v>
      </c>
      <c r="E56" s="214"/>
      <c r="F56" s="256">
        <v>175.28</v>
      </c>
      <c r="G56" s="24" t="s">
        <v>47</v>
      </c>
      <c r="H56" s="144"/>
      <c r="I56" s="283"/>
    </row>
    <row r="57" spans="1:9">
      <c r="A57" s="52">
        <v>42402</v>
      </c>
      <c r="B57" s="87" t="s">
        <v>295</v>
      </c>
      <c r="C57" s="93">
        <v>23</v>
      </c>
      <c r="D57" s="208">
        <v>23</v>
      </c>
      <c r="E57" s="214"/>
      <c r="F57" s="256">
        <v>23</v>
      </c>
      <c r="G57" s="24" t="s">
        <v>47</v>
      </c>
      <c r="H57" s="144"/>
      <c r="I57" s="283"/>
    </row>
    <row r="58" spans="1:9">
      <c r="A58" s="52">
        <v>42404</v>
      </c>
      <c r="B58" s="139" t="s">
        <v>31</v>
      </c>
      <c r="C58" s="93">
        <v>153.21</v>
      </c>
      <c r="D58" s="254">
        <v>153.21</v>
      </c>
      <c r="E58" s="214"/>
      <c r="F58" s="256">
        <v>153.21</v>
      </c>
      <c r="G58" s="186" t="s">
        <v>47</v>
      </c>
      <c r="H58" s="144"/>
      <c r="I58" s="283"/>
    </row>
    <row r="59" spans="1:9" ht="23.25">
      <c r="A59" s="52">
        <v>42416</v>
      </c>
      <c r="B59" s="109" t="s">
        <v>418</v>
      </c>
      <c r="C59" s="93">
        <v>23</v>
      </c>
      <c r="D59" s="254">
        <v>16.100000000000001</v>
      </c>
      <c r="E59" s="214">
        <v>6.9</v>
      </c>
      <c r="F59" s="257">
        <v>16.100000000000001</v>
      </c>
      <c r="G59" s="186" t="s">
        <v>47</v>
      </c>
      <c r="H59" s="111" t="s">
        <v>412</v>
      </c>
      <c r="I59" s="283"/>
    </row>
    <row r="60" spans="1:9" ht="23.25">
      <c r="A60" s="92">
        <v>42423</v>
      </c>
      <c r="B60" s="94" t="s">
        <v>387</v>
      </c>
      <c r="C60" s="93">
        <v>23</v>
      </c>
      <c r="D60" s="254">
        <v>16.100000000000001</v>
      </c>
      <c r="E60" s="214">
        <v>6.9</v>
      </c>
      <c r="F60" s="258">
        <v>16.100000000000001</v>
      </c>
      <c r="G60" s="187" t="s">
        <v>47</v>
      </c>
      <c r="H60" s="194" t="s">
        <v>412</v>
      </c>
      <c r="I60" s="283"/>
    </row>
    <row r="61" spans="1:9">
      <c r="A61" s="52">
        <v>42437</v>
      </c>
      <c r="B61" s="139" t="s">
        <v>31</v>
      </c>
      <c r="C61" s="84">
        <v>153.21</v>
      </c>
      <c r="D61" s="230">
        <v>153.21</v>
      </c>
      <c r="E61" s="213"/>
      <c r="F61" s="259">
        <v>153.21</v>
      </c>
      <c r="G61" s="187" t="s">
        <v>47</v>
      </c>
      <c r="H61" s="102"/>
      <c r="I61" s="283"/>
    </row>
    <row r="62" spans="1:9">
      <c r="A62" s="52">
        <v>42454</v>
      </c>
      <c r="B62" s="87" t="s">
        <v>295</v>
      </c>
      <c r="C62" s="84">
        <v>23</v>
      </c>
      <c r="D62" s="230">
        <v>23</v>
      </c>
      <c r="E62" s="213" t="s">
        <v>354</v>
      </c>
      <c r="F62" s="221">
        <v>23</v>
      </c>
      <c r="G62" s="186" t="s">
        <v>47</v>
      </c>
      <c r="H62" s="113"/>
      <c r="I62" s="283"/>
    </row>
    <row r="63" spans="1:9" ht="35.25">
      <c r="A63" s="92">
        <v>42454</v>
      </c>
      <c r="B63" s="145" t="s">
        <v>31</v>
      </c>
      <c r="C63" s="190">
        <v>217.71</v>
      </c>
      <c r="D63" s="230">
        <v>203.81</v>
      </c>
      <c r="E63" s="213"/>
      <c r="F63" s="259">
        <v>203.81</v>
      </c>
      <c r="G63" s="187" t="s">
        <v>47</v>
      </c>
      <c r="H63" s="292" t="s">
        <v>414</v>
      </c>
      <c r="I63" s="285"/>
    </row>
    <row r="64" spans="1:9">
      <c r="A64" s="92">
        <v>42459</v>
      </c>
      <c r="B64" s="89" t="s">
        <v>389</v>
      </c>
      <c r="C64" s="290">
        <v>26.46</v>
      </c>
      <c r="D64" s="255">
        <v>15.88</v>
      </c>
      <c r="E64" s="291"/>
      <c r="F64" s="260">
        <v>15.88</v>
      </c>
      <c r="G64" s="187" t="s">
        <v>47</v>
      </c>
      <c r="H64" s="293">
        <v>10.58</v>
      </c>
      <c r="I64" s="284"/>
    </row>
    <row r="65" spans="1:9">
      <c r="A65" s="52">
        <v>42496</v>
      </c>
      <c r="B65" s="139" t="s">
        <v>31</v>
      </c>
      <c r="C65" s="84">
        <v>127.91</v>
      </c>
      <c r="D65" s="230">
        <v>127.91</v>
      </c>
      <c r="E65" s="213"/>
      <c r="F65" s="221">
        <v>127.91</v>
      </c>
      <c r="G65" s="186" t="s">
        <v>47</v>
      </c>
      <c r="H65" s="115"/>
      <c r="I65" s="284"/>
    </row>
    <row r="66" spans="1:9" ht="23.25">
      <c r="A66" s="52">
        <v>42496</v>
      </c>
      <c r="B66" s="18" t="s">
        <v>388</v>
      </c>
      <c r="C66" s="84">
        <v>64.91</v>
      </c>
      <c r="D66" s="230">
        <v>45.44</v>
      </c>
      <c r="E66" s="213">
        <v>19.47</v>
      </c>
      <c r="F66" s="221">
        <v>45.44</v>
      </c>
      <c r="G66" s="186" t="s">
        <v>47</v>
      </c>
      <c r="H66" s="111" t="s">
        <v>411</v>
      </c>
    </row>
    <row r="67" spans="1:9" ht="23.25">
      <c r="A67" s="52">
        <v>42510</v>
      </c>
      <c r="B67" s="18" t="s">
        <v>388</v>
      </c>
      <c r="C67" s="84">
        <v>142.19</v>
      </c>
      <c r="D67" s="230">
        <v>99.54</v>
      </c>
      <c r="E67" s="213">
        <v>42.65</v>
      </c>
      <c r="F67" s="221">
        <v>99.54</v>
      </c>
      <c r="G67" s="186" t="s">
        <v>47</v>
      </c>
      <c r="H67" s="111" t="s">
        <v>410</v>
      </c>
      <c r="I67" s="283"/>
    </row>
    <row r="68" spans="1:9">
      <c r="A68" s="52">
        <v>42535</v>
      </c>
      <c r="B68" s="18" t="s">
        <v>31</v>
      </c>
      <c r="C68" s="84">
        <v>98.91</v>
      </c>
      <c r="D68" s="230">
        <v>98.91</v>
      </c>
      <c r="E68" s="213"/>
      <c r="F68" s="221">
        <v>98.91</v>
      </c>
      <c r="G68" s="186"/>
      <c r="H68" s="111"/>
      <c r="I68" s="283"/>
    </row>
    <row r="69" spans="1:9">
      <c r="A69" s="52">
        <v>42541</v>
      </c>
      <c r="B69" s="24" t="s">
        <v>439</v>
      </c>
      <c r="C69" s="84">
        <v>67</v>
      </c>
      <c r="D69" s="230">
        <v>53.31</v>
      </c>
      <c r="E69" s="213"/>
      <c r="F69" s="221">
        <v>53.31</v>
      </c>
      <c r="G69" s="186"/>
      <c r="H69" s="102">
        <v>13.69</v>
      </c>
      <c r="I69" s="283"/>
    </row>
    <row r="70" spans="1:9">
      <c r="A70" s="52">
        <v>42563</v>
      </c>
      <c r="B70" s="24" t="s">
        <v>31</v>
      </c>
      <c r="C70" s="84">
        <v>203.34</v>
      </c>
      <c r="D70" s="230">
        <v>203.34</v>
      </c>
      <c r="E70" s="213"/>
      <c r="F70" s="221">
        <v>203.34</v>
      </c>
      <c r="G70" s="186"/>
      <c r="H70" s="102"/>
      <c r="I70" s="283"/>
    </row>
    <row r="71" spans="1:9">
      <c r="A71" s="52">
        <v>42579</v>
      </c>
      <c r="B71" s="24" t="s">
        <v>295</v>
      </c>
      <c r="C71" s="84">
        <v>23</v>
      </c>
      <c r="D71" s="230">
        <v>23</v>
      </c>
      <c r="E71" s="213"/>
      <c r="F71" s="221">
        <v>23</v>
      </c>
      <c r="G71" s="186"/>
      <c r="H71" s="102"/>
      <c r="I71" s="283"/>
    </row>
    <row r="72" spans="1:9">
      <c r="A72" s="92">
        <v>42594</v>
      </c>
      <c r="B72" s="87" t="s">
        <v>31</v>
      </c>
      <c r="C72" s="93">
        <v>102.14</v>
      </c>
      <c r="D72" s="254">
        <v>102.14</v>
      </c>
      <c r="E72" s="214"/>
      <c r="F72" s="222">
        <v>102.14</v>
      </c>
      <c r="G72" s="187"/>
      <c r="H72" s="103"/>
      <c r="I72" s="283"/>
    </row>
    <row r="73" spans="1:9">
      <c r="A73" s="92">
        <v>42599</v>
      </c>
      <c r="B73" s="367" t="s">
        <v>387</v>
      </c>
      <c r="C73" s="93">
        <v>23</v>
      </c>
      <c r="D73" s="254">
        <v>16.100000000000001</v>
      </c>
      <c r="E73" s="369">
        <v>6.9</v>
      </c>
      <c r="F73" s="222">
        <v>23</v>
      </c>
      <c r="G73" s="187"/>
      <c r="H73" s="103"/>
      <c r="I73" s="283"/>
    </row>
    <row r="74" spans="1:9">
      <c r="A74" s="92">
        <v>42600</v>
      </c>
      <c r="B74" s="367" t="s">
        <v>31</v>
      </c>
      <c r="C74" s="93">
        <v>15.96</v>
      </c>
      <c r="D74" s="254">
        <v>10.38</v>
      </c>
      <c r="E74" s="369">
        <v>5.58</v>
      </c>
      <c r="F74" s="222">
        <v>15.96</v>
      </c>
      <c r="G74" s="187"/>
      <c r="H74" s="103"/>
      <c r="I74" s="283"/>
    </row>
    <row r="75" spans="1:9">
      <c r="A75" s="92">
        <v>42601</v>
      </c>
      <c r="B75" s="370" t="s">
        <v>440</v>
      </c>
      <c r="C75" s="368">
        <v>342.55</v>
      </c>
      <c r="D75" s="254">
        <v>4.4400000000000004</v>
      </c>
      <c r="E75" s="369">
        <v>174</v>
      </c>
      <c r="F75" s="222">
        <v>178.44</v>
      </c>
      <c r="G75" s="187"/>
      <c r="H75" s="144">
        <v>164.11</v>
      </c>
      <c r="I75" s="283"/>
    </row>
    <row r="76" spans="1:9">
      <c r="A76" s="52">
        <v>42621</v>
      </c>
      <c r="B76" s="24" t="s">
        <v>31</v>
      </c>
      <c r="C76" s="84">
        <v>149.51</v>
      </c>
      <c r="D76" s="230">
        <v>149.51</v>
      </c>
      <c r="E76" s="213"/>
      <c r="F76" s="221">
        <v>149.51</v>
      </c>
      <c r="G76" s="186"/>
      <c r="H76" s="111"/>
      <c r="I76" s="283"/>
    </row>
    <row r="77" spans="1:9">
      <c r="A77" s="52">
        <v>42626</v>
      </c>
      <c r="B77" s="24" t="s">
        <v>295</v>
      </c>
      <c r="C77" s="84">
        <v>23</v>
      </c>
      <c r="D77" s="230">
        <v>23</v>
      </c>
      <c r="E77" s="213"/>
      <c r="F77" s="221">
        <v>23</v>
      </c>
      <c r="G77" s="186"/>
      <c r="H77" s="111"/>
      <c r="I77" s="283"/>
    </row>
    <row r="78" spans="1:9">
      <c r="A78" s="52">
        <v>42629</v>
      </c>
      <c r="B78" s="24" t="s">
        <v>31</v>
      </c>
      <c r="C78" s="84">
        <v>6.57</v>
      </c>
      <c r="D78" s="230">
        <v>4.2699999999999996</v>
      </c>
      <c r="E78" s="365">
        <v>2.2999999999999998</v>
      </c>
      <c r="F78" s="221">
        <v>6.57</v>
      </c>
      <c r="G78" s="186"/>
      <c r="H78" s="102"/>
      <c r="I78" s="283"/>
    </row>
    <row r="79" spans="1:9">
      <c r="A79" s="52">
        <v>42635</v>
      </c>
      <c r="B79" s="24" t="s">
        <v>389</v>
      </c>
      <c r="C79" s="84">
        <v>74.52</v>
      </c>
      <c r="D79" s="230">
        <v>74.52</v>
      </c>
      <c r="E79" s="213"/>
      <c r="F79" s="221">
        <v>74.52</v>
      </c>
      <c r="G79" s="186"/>
      <c r="H79" s="111"/>
      <c r="I79" s="283"/>
    </row>
    <row r="80" spans="1:9">
      <c r="A80" s="51">
        <v>42636</v>
      </c>
      <c r="B80" s="192" t="s">
        <v>31</v>
      </c>
      <c r="C80" s="85">
        <v>60.39</v>
      </c>
      <c r="D80" s="228">
        <v>60.39</v>
      </c>
      <c r="E80" s="212"/>
      <c r="F80" s="219">
        <v>60.39</v>
      </c>
      <c r="G80" s="187" t="s">
        <v>47</v>
      </c>
      <c r="H80" s="114"/>
      <c r="I80" s="284"/>
    </row>
    <row r="81" spans="1:9">
      <c r="A81" s="52">
        <v>42640</v>
      </c>
      <c r="B81" s="139" t="s">
        <v>405</v>
      </c>
      <c r="C81" s="84">
        <v>70.5</v>
      </c>
      <c r="D81" s="230">
        <v>70.5</v>
      </c>
      <c r="E81" s="213"/>
      <c r="F81" s="221">
        <v>70.5</v>
      </c>
      <c r="G81" s="186" t="s">
        <v>47</v>
      </c>
      <c r="H81" s="115"/>
      <c r="I81" s="283"/>
    </row>
    <row r="82" spans="1:9">
      <c r="A82" s="52">
        <v>42647</v>
      </c>
      <c r="B82" s="139" t="s">
        <v>381</v>
      </c>
      <c r="C82" s="84">
        <v>138.87</v>
      </c>
      <c r="D82" s="230">
        <v>97.21</v>
      </c>
      <c r="E82" s="231">
        <v>41.66</v>
      </c>
      <c r="F82" s="221">
        <v>138.87</v>
      </c>
      <c r="G82" s="186"/>
      <c r="H82" s="102"/>
      <c r="I82" s="283"/>
    </row>
    <row r="83" spans="1:9">
      <c r="A83" s="51">
        <v>42655</v>
      </c>
      <c r="B83" s="191" t="s">
        <v>390</v>
      </c>
      <c r="C83" s="85">
        <v>40</v>
      </c>
      <c r="D83" s="228">
        <v>28</v>
      </c>
      <c r="E83" s="212"/>
      <c r="F83" s="219" t="s">
        <v>407</v>
      </c>
      <c r="G83" s="188">
        <v>-1</v>
      </c>
      <c r="H83" s="110">
        <v>12</v>
      </c>
    </row>
    <row r="84" spans="1:9">
      <c r="A84" s="52">
        <v>42655</v>
      </c>
      <c r="B84" s="124" t="s">
        <v>406</v>
      </c>
      <c r="C84" s="84">
        <v>298.92</v>
      </c>
      <c r="D84" s="230">
        <v>298.92</v>
      </c>
      <c r="E84" s="213"/>
      <c r="F84" s="221">
        <v>298.92</v>
      </c>
      <c r="G84" s="186" t="s">
        <v>47</v>
      </c>
      <c r="H84" s="115"/>
      <c r="I84" s="283"/>
    </row>
    <row r="85" spans="1:9">
      <c r="A85" s="51">
        <v>42660</v>
      </c>
      <c r="B85" s="192" t="s">
        <v>31</v>
      </c>
      <c r="C85" s="85">
        <v>152.74</v>
      </c>
      <c r="D85" s="228">
        <v>152.74</v>
      </c>
      <c r="E85" s="212"/>
      <c r="F85" s="219">
        <v>152.74</v>
      </c>
      <c r="G85" s="186" t="s">
        <v>47</v>
      </c>
      <c r="H85" s="114"/>
      <c r="I85" s="283"/>
    </row>
    <row r="86" spans="1:9" ht="22.5">
      <c r="A86" s="52"/>
      <c r="B86" s="124"/>
      <c r="C86" s="84"/>
      <c r="D86" s="207"/>
      <c r="E86" s="213"/>
      <c r="F86" s="261" t="s">
        <v>408</v>
      </c>
      <c r="G86" s="104"/>
      <c r="H86" s="119">
        <v>741.79</v>
      </c>
    </row>
    <row r="87" spans="1:9">
      <c r="A87" s="51">
        <v>42684</v>
      </c>
      <c r="B87" s="143" t="s">
        <v>31</v>
      </c>
      <c r="C87" s="85">
        <v>102.14</v>
      </c>
      <c r="D87" s="228">
        <v>102.14</v>
      </c>
      <c r="E87" s="212"/>
      <c r="F87" s="219">
        <v>102.14</v>
      </c>
      <c r="G87" s="186" t="s">
        <v>47</v>
      </c>
      <c r="H87" s="114"/>
      <c r="I87" s="283"/>
    </row>
    <row r="88" spans="1:9" ht="45">
      <c r="A88" s="52">
        <v>42688</v>
      </c>
      <c r="B88" s="288" t="s">
        <v>388</v>
      </c>
      <c r="C88" s="84">
        <v>920.97</v>
      </c>
      <c r="D88" s="230">
        <v>179.18</v>
      </c>
      <c r="E88" s="365">
        <v>350.79</v>
      </c>
      <c r="F88" s="286">
        <v>529.97</v>
      </c>
      <c r="G88" s="186" t="s">
        <v>409</v>
      </c>
      <c r="H88" s="287">
        <v>391</v>
      </c>
      <c r="I88" s="283"/>
    </row>
    <row r="89" spans="1:9" ht="46.5">
      <c r="A89" s="52">
        <v>42689</v>
      </c>
      <c r="B89" s="289" t="s">
        <v>31</v>
      </c>
      <c r="C89" s="84">
        <v>20.34</v>
      </c>
      <c r="D89" s="230">
        <v>8.16</v>
      </c>
      <c r="E89" s="231">
        <v>5.08</v>
      </c>
      <c r="F89" s="221">
        <v>13.24</v>
      </c>
      <c r="G89" s="186" t="s">
        <v>47</v>
      </c>
      <c r="H89" s="115" t="s">
        <v>416</v>
      </c>
      <c r="I89" s="283"/>
    </row>
    <row r="90" spans="1:9">
      <c r="A90" s="52">
        <v>42689</v>
      </c>
      <c r="B90" s="24" t="s">
        <v>295</v>
      </c>
      <c r="C90" s="84">
        <v>23</v>
      </c>
      <c r="D90" s="230">
        <v>23</v>
      </c>
      <c r="E90" s="213"/>
      <c r="F90" s="221">
        <v>23</v>
      </c>
      <c r="G90" s="186" t="s">
        <v>47</v>
      </c>
      <c r="H90" s="115"/>
      <c r="I90" s="283"/>
    </row>
    <row r="91" spans="1:9">
      <c r="A91" s="51">
        <v>42695</v>
      </c>
      <c r="B91" s="192" t="s">
        <v>388</v>
      </c>
      <c r="C91" s="85">
        <v>28.92</v>
      </c>
      <c r="D91" s="228">
        <v>20.239999999999998</v>
      </c>
      <c r="E91" s="212">
        <v>8.68</v>
      </c>
      <c r="F91" s="219">
        <v>28.92</v>
      </c>
      <c r="G91" s="186" t="s">
        <v>47</v>
      </c>
      <c r="H91" s="193" t="s">
        <v>415</v>
      </c>
      <c r="I91" s="283"/>
    </row>
    <row r="92" spans="1:9">
      <c r="A92" s="52">
        <v>42709</v>
      </c>
      <c r="B92" s="24" t="s">
        <v>295</v>
      </c>
      <c r="C92" s="84">
        <v>23</v>
      </c>
      <c r="D92" s="230">
        <v>23</v>
      </c>
      <c r="E92" s="213"/>
      <c r="F92" s="221">
        <v>23</v>
      </c>
      <c r="G92" s="186" t="s">
        <v>47</v>
      </c>
      <c r="H92" s="115"/>
      <c r="I92" s="283"/>
    </row>
    <row r="93" spans="1:9" ht="15.75" thickBot="1">
      <c r="A93" s="377">
        <v>42713</v>
      </c>
      <c r="B93" s="378" t="s">
        <v>31</v>
      </c>
      <c r="C93" s="379">
        <v>152.74</v>
      </c>
      <c r="D93" s="380">
        <v>152.74</v>
      </c>
      <c r="E93" s="381"/>
      <c r="F93" s="382">
        <v>152.74</v>
      </c>
      <c r="G93" s="383" t="s">
        <v>47</v>
      </c>
      <c r="H93" s="135"/>
      <c r="I93" s="283"/>
    </row>
    <row r="94" spans="1:9">
      <c r="A94" s="371"/>
      <c r="B94" s="372"/>
      <c r="C94" s="373"/>
      <c r="D94" s="374"/>
      <c r="E94" s="374"/>
      <c r="F94" s="373"/>
      <c r="G94" s="375"/>
      <c r="H94" s="376"/>
    </row>
    <row r="95" spans="1:9">
      <c r="A95" s="371"/>
      <c r="B95" s="372"/>
      <c r="C95" s="373">
        <f>SUM(C55:C94)</f>
        <v>4347.21</v>
      </c>
      <c r="D95" s="374">
        <f>SUM(D55:D94)</f>
        <v>3045.0599999999995</v>
      </c>
      <c r="E95" s="374">
        <f>SUM(E55:E94)</f>
        <v>670.91000000000008</v>
      </c>
      <c r="F95" s="373">
        <f>SUM(F55:F94)</f>
        <v>3612.0499999999993</v>
      </c>
      <c r="G95" s="375"/>
      <c r="H95" s="376">
        <f>SUM(H55:H94)</f>
        <v>1352.03</v>
      </c>
    </row>
    <row r="96" spans="1:9">
      <c r="A96" s="371"/>
      <c r="B96" s="372"/>
      <c r="C96" s="373"/>
      <c r="D96" s="374"/>
      <c r="E96" s="374"/>
      <c r="F96" s="373"/>
      <c r="G96" s="375"/>
      <c r="H96" s="376"/>
    </row>
    <row r="97" spans="1:8">
      <c r="A97" s="371"/>
      <c r="B97" s="372"/>
      <c r="C97" s="373"/>
      <c r="D97" s="374"/>
      <c r="E97" s="374"/>
      <c r="F97" s="373"/>
      <c r="G97" s="375"/>
      <c r="H97" s="376"/>
    </row>
    <row r="98" spans="1:8">
      <c r="F98" s="147"/>
    </row>
    <row r="99" spans="1:8">
      <c r="F99" s="147"/>
    </row>
    <row r="100" spans="1:8">
      <c r="F100" s="147"/>
    </row>
    <row r="101" spans="1:8">
      <c r="F101" s="147"/>
    </row>
  </sheetData>
  <pageMargins left="0.7" right="0.7" top="0.41" bottom="0.67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95"/>
  <sheetViews>
    <sheetView tabSelected="1" topLeftCell="A73" workbookViewId="0">
      <selection activeCell="J88" sqref="J88"/>
    </sheetView>
  </sheetViews>
  <sheetFormatPr baseColWidth="10" defaultRowHeight="15"/>
  <cols>
    <col min="2" max="2" width="15" customWidth="1"/>
    <col min="3" max="3" width="8.85546875" customWidth="1"/>
    <col min="4" max="4" width="10.28515625" customWidth="1"/>
    <col min="5" max="5" width="8.28515625" customWidth="1"/>
    <col min="6" max="6" width="15" customWidth="1"/>
    <col min="7" max="7" width="10.5703125" customWidth="1"/>
    <col min="8" max="8" width="9.85546875" customWidth="1"/>
  </cols>
  <sheetData>
    <row r="2" spans="1:11">
      <c r="B2" s="40" t="s">
        <v>438</v>
      </c>
      <c r="C2" s="40"/>
      <c r="D2" s="40"/>
      <c r="E2" s="40"/>
      <c r="F2" s="40"/>
    </row>
    <row r="3" spans="1:11">
      <c r="K3">
        <v>7.44</v>
      </c>
    </row>
    <row r="4" spans="1:11" ht="15.75" thickBot="1"/>
    <row r="5" spans="1:11" ht="24.75" thickBot="1">
      <c r="A5" s="459" t="s">
        <v>1</v>
      </c>
      <c r="B5" s="460" t="s">
        <v>2</v>
      </c>
      <c r="C5" s="437" t="s">
        <v>442</v>
      </c>
      <c r="D5" s="399" t="s">
        <v>437</v>
      </c>
      <c r="E5" s="364" t="s">
        <v>5</v>
      </c>
      <c r="F5" s="217" t="s">
        <v>441</v>
      </c>
      <c r="G5" s="9" t="s">
        <v>193</v>
      </c>
      <c r="H5" s="47" t="s">
        <v>7</v>
      </c>
    </row>
    <row r="6" spans="1:11">
      <c r="A6" s="98">
        <v>42758</v>
      </c>
      <c r="B6" s="91" t="s">
        <v>417</v>
      </c>
      <c r="C6" s="438">
        <v>152.74</v>
      </c>
      <c r="D6" s="400">
        <v>152.74</v>
      </c>
      <c r="E6" s="211"/>
      <c r="F6" s="218"/>
      <c r="G6" s="187"/>
      <c r="H6" s="100"/>
    </row>
    <row r="7" spans="1:11">
      <c r="A7" s="92">
        <v>42783</v>
      </c>
      <c r="B7" s="24" t="s">
        <v>417</v>
      </c>
      <c r="C7" s="439">
        <v>200.11</v>
      </c>
      <c r="D7" s="401">
        <v>200.11</v>
      </c>
      <c r="E7" s="213"/>
      <c r="F7" s="221"/>
      <c r="G7" s="186"/>
      <c r="H7" s="329"/>
      <c r="I7" s="58" t="s">
        <v>434</v>
      </c>
    </row>
    <row r="8" spans="1:11">
      <c r="A8" s="52">
        <v>42809</v>
      </c>
      <c r="B8" s="24" t="s">
        <v>417</v>
      </c>
      <c r="C8" s="440">
        <v>53.95</v>
      </c>
      <c r="D8" s="401">
        <v>53.95</v>
      </c>
      <c r="E8" s="213"/>
      <c r="F8" s="221"/>
      <c r="G8" s="186"/>
      <c r="H8" s="329"/>
      <c r="I8" s="58" t="s">
        <v>434</v>
      </c>
    </row>
    <row r="9" spans="1:11">
      <c r="A9" s="79">
        <v>42829</v>
      </c>
      <c r="B9" s="139" t="s">
        <v>387</v>
      </c>
      <c r="C9" s="441">
        <v>23</v>
      </c>
      <c r="D9" s="401">
        <v>16.100000000000001</v>
      </c>
      <c r="E9" s="365">
        <v>6.9</v>
      </c>
      <c r="F9" s="286">
        <f>SUM(D9:E9)</f>
        <v>23</v>
      </c>
      <c r="G9" s="186"/>
      <c r="H9" s="96"/>
      <c r="I9" s="58" t="s">
        <v>436</v>
      </c>
    </row>
    <row r="10" spans="1:11">
      <c r="A10" s="52">
        <v>42829</v>
      </c>
      <c r="B10" s="24" t="s">
        <v>417</v>
      </c>
      <c r="C10" s="442">
        <v>17.68</v>
      </c>
      <c r="D10" s="401">
        <v>11.49</v>
      </c>
      <c r="E10" s="475">
        <v>6.19</v>
      </c>
      <c r="F10" s="397">
        <f>SUM(D10:E10)</f>
        <v>17.68</v>
      </c>
      <c r="G10" s="186"/>
      <c r="H10" s="350"/>
      <c r="I10" s="58" t="s">
        <v>434</v>
      </c>
    </row>
    <row r="11" spans="1:11">
      <c r="A11" s="79">
        <v>42838</v>
      </c>
      <c r="B11" s="139" t="s">
        <v>428</v>
      </c>
      <c r="C11" s="442">
        <v>23</v>
      </c>
      <c r="D11" s="401">
        <v>23</v>
      </c>
      <c r="E11" s="213"/>
      <c r="F11" s="221"/>
      <c r="G11" s="186"/>
      <c r="H11" s="96"/>
      <c r="I11" s="58" t="s">
        <v>434</v>
      </c>
    </row>
    <row r="12" spans="1:11">
      <c r="A12" s="79">
        <v>42838</v>
      </c>
      <c r="B12" s="24" t="s">
        <v>417</v>
      </c>
      <c r="C12" s="442">
        <v>98.91</v>
      </c>
      <c r="D12" s="401">
        <v>98.91</v>
      </c>
      <c r="E12" s="213"/>
      <c r="F12" s="221"/>
      <c r="G12" s="186"/>
      <c r="H12" s="96"/>
      <c r="I12" s="58" t="s">
        <v>434</v>
      </c>
    </row>
    <row r="13" spans="1:11">
      <c r="A13" s="92">
        <v>42838</v>
      </c>
      <c r="B13" s="87" t="s">
        <v>417</v>
      </c>
      <c r="C13" s="443">
        <v>16.170000000000002</v>
      </c>
      <c r="D13" s="433">
        <v>7.07</v>
      </c>
      <c r="E13" s="435">
        <v>6.15</v>
      </c>
      <c r="F13" s="436">
        <f t="shared" ref="F13:F29" si="0">SUM(D13:E13)</f>
        <v>13.22</v>
      </c>
      <c r="G13" s="24"/>
      <c r="H13" s="434">
        <v>2.95</v>
      </c>
      <c r="I13" s="58" t="s">
        <v>434</v>
      </c>
    </row>
    <row r="14" spans="1:11">
      <c r="A14" s="92">
        <v>42839</v>
      </c>
      <c r="B14" s="87" t="s">
        <v>78</v>
      </c>
      <c r="C14" s="444">
        <v>103.68</v>
      </c>
      <c r="D14" s="402">
        <v>62.21</v>
      </c>
      <c r="E14" s="366">
        <v>41.47</v>
      </c>
      <c r="F14" s="396">
        <f t="shared" si="0"/>
        <v>103.68</v>
      </c>
      <c r="G14" s="186"/>
      <c r="H14" s="113"/>
      <c r="I14" s="58" t="s">
        <v>434</v>
      </c>
    </row>
    <row r="15" spans="1:11">
      <c r="A15" s="88">
        <v>42849</v>
      </c>
      <c r="B15" s="139" t="s">
        <v>426</v>
      </c>
      <c r="C15" s="440">
        <v>7.98</v>
      </c>
      <c r="D15" s="401">
        <v>5.59</v>
      </c>
      <c r="E15" s="365">
        <v>2.39</v>
      </c>
      <c r="F15" s="286">
        <f t="shared" si="0"/>
        <v>7.98</v>
      </c>
      <c r="G15" s="186"/>
      <c r="H15" s="96"/>
      <c r="I15" s="58" t="s">
        <v>436</v>
      </c>
    </row>
    <row r="16" spans="1:11">
      <c r="A16" s="88">
        <v>42849</v>
      </c>
      <c r="B16" s="139" t="s">
        <v>427</v>
      </c>
      <c r="C16" s="440">
        <v>50.16</v>
      </c>
      <c r="D16" s="401">
        <v>35.11</v>
      </c>
      <c r="E16" s="365">
        <v>15.05</v>
      </c>
      <c r="F16" s="397">
        <f t="shared" si="0"/>
        <v>50.16</v>
      </c>
      <c r="G16" s="186"/>
      <c r="H16" s="119"/>
      <c r="I16" s="58" t="s">
        <v>436</v>
      </c>
    </row>
    <row r="17" spans="1:10">
      <c r="A17" s="405">
        <v>42807</v>
      </c>
      <c r="B17" s="428" t="s">
        <v>429</v>
      </c>
      <c r="C17" s="445">
        <v>16.13</v>
      </c>
      <c r="D17" s="228">
        <v>9.68</v>
      </c>
      <c r="E17" s="229">
        <v>6.45</v>
      </c>
      <c r="F17" s="393">
        <f t="shared" si="0"/>
        <v>16.13</v>
      </c>
      <c r="G17" s="334"/>
      <c r="H17" s="351"/>
    </row>
    <row r="18" spans="1:10">
      <c r="A18" s="405">
        <v>42811</v>
      </c>
      <c r="B18" s="428" t="s">
        <v>429</v>
      </c>
      <c r="C18" s="445">
        <v>16.13</v>
      </c>
      <c r="D18" s="228">
        <v>9.68</v>
      </c>
      <c r="E18" s="229">
        <v>6.45</v>
      </c>
      <c r="F18" s="393">
        <f t="shared" si="0"/>
        <v>16.13</v>
      </c>
      <c r="G18" s="21"/>
      <c r="H18" s="352"/>
    </row>
    <row r="19" spans="1:10">
      <c r="A19" s="405">
        <v>42818</v>
      </c>
      <c r="B19" s="428" t="s">
        <v>429</v>
      </c>
      <c r="C19" s="445">
        <v>16.13</v>
      </c>
      <c r="D19" s="228">
        <v>9.68</v>
      </c>
      <c r="E19" s="229">
        <v>6.45</v>
      </c>
      <c r="F19" s="393">
        <f t="shared" si="0"/>
        <v>16.13</v>
      </c>
      <c r="G19" s="334"/>
      <c r="H19" s="353"/>
    </row>
    <row r="20" spans="1:10">
      <c r="A20" s="405">
        <v>42821</v>
      </c>
      <c r="B20" s="428" t="s">
        <v>429</v>
      </c>
      <c r="C20" s="445">
        <v>16.13</v>
      </c>
      <c r="D20" s="228">
        <v>9.68</v>
      </c>
      <c r="E20" s="229">
        <v>6.45</v>
      </c>
      <c r="F20" s="393">
        <f t="shared" si="0"/>
        <v>16.13</v>
      </c>
      <c r="G20" s="334"/>
      <c r="H20" s="353"/>
    </row>
    <row r="21" spans="1:10">
      <c r="A21" s="405">
        <v>42824</v>
      </c>
      <c r="B21" s="428" t="s">
        <v>429</v>
      </c>
      <c r="C21" s="445">
        <v>16.13</v>
      </c>
      <c r="D21" s="228">
        <v>9.68</v>
      </c>
      <c r="E21" s="229">
        <v>6.45</v>
      </c>
      <c r="F21" s="393">
        <f t="shared" si="0"/>
        <v>16.13</v>
      </c>
      <c r="G21" s="334"/>
      <c r="H21" s="353"/>
    </row>
    <row r="22" spans="1:10">
      <c r="A22" s="405">
        <v>42828</v>
      </c>
      <c r="B22" s="428" t="s">
        <v>429</v>
      </c>
      <c r="C22" s="445">
        <v>16.13</v>
      </c>
      <c r="D22" s="228">
        <v>9.68</v>
      </c>
      <c r="E22" s="229">
        <v>6.45</v>
      </c>
      <c r="F22" s="393">
        <f t="shared" si="0"/>
        <v>16.13</v>
      </c>
      <c r="G22" s="334"/>
      <c r="H22" s="353"/>
    </row>
    <row r="23" spans="1:10">
      <c r="A23" s="405">
        <v>42835</v>
      </c>
      <c r="B23" s="428" t="s">
        <v>429</v>
      </c>
      <c r="C23" s="446">
        <v>16.13</v>
      </c>
      <c r="D23" s="228">
        <v>9.68</v>
      </c>
      <c r="E23" s="229">
        <v>6.45</v>
      </c>
      <c r="F23" s="393">
        <f t="shared" si="0"/>
        <v>16.13</v>
      </c>
      <c r="G23" s="21"/>
      <c r="H23" s="354"/>
    </row>
    <row r="24" spans="1:10">
      <c r="A24" s="405">
        <v>42837</v>
      </c>
      <c r="B24" s="428" t="s">
        <v>429</v>
      </c>
      <c r="C24" s="446">
        <v>16.13</v>
      </c>
      <c r="D24" s="228">
        <v>9.68</v>
      </c>
      <c r="E24" s="229">
        <v>6.45</v>
      </c>
      <c r="F24" s="393">
        <f t="shared" si="0"/>
        <v>16.13</v>
      </c>
      <c r="G24" s="21"/>
      <c r="H24" s="354"/>
    </row>
    <row r="25" spans="1:10">
      <c r="A25" s="405">
        <v>42843</v>
      </c>
      <c r="B25" s="428" t="s">
        <v>429</v>
      </c>
      <c r="C25" s="446">
        <v>16.13</v>
      </c>
      <c r="D25" s="228">
        <v>9.68</v>
      </c>
      <c r="E25" s="229">
        <v>6.45</v>
      </c>
      <c r="F25" s="393">
        <f t="shared" si="0"/>
        <v>16.13</v>
      </c>
      <c r="G25" s="334"/>
      <c r="H25" s="354"/>
    </row>
    <row r="26" spans="1:10">
      <c r="A26" s="405">
        <v>42846</v>
      </c>
      <c r="B26" s="428" t="s">
        <v>429</v>
      </c>
      <c r="C26" s="446">
        <v>16.13</v>
      </c>
      <c r="D26" s="228">
        <v>9.68</v>
      </c>
      <c r="E26" s="229">
        <v>6.45</v>
      </c>
      <c r="F26" s="394">
        <f t="shared" si="0"/>
        <v>16.13</v>
      </c>
      <c r="G26" s="336"/>
      <c r="H26" s="354"/>
    </row>
    <row r="27" spans="1:10">
      <c r="A27" s="406">
        <v>42850</v>
      </c>
      <c r="B27" s="429" t="s">
        <v>429</v>
      </c>
      <c r="C27" s="447">
        <v>16.13</v>
      </c>
      <c r="D27" s="403">
        <v>9.68</v>
      </c>
      <c r="E27" s="390">
        <v>6.45</v>
      </c>
      <c r="F27" s="394">
        <f t="shared" si="0"/>
        <v>16.13</v>
      </c>
      <c r="G27" s="307"/>
      <c r="H27" s="352"/>
    </row>
    <row r="28" spans="1:10">
      <c r="A28" s="406">
        <v>42852</v>
      </c>
      <c r="B28" s="429" t="s">
        <v>429</v>
      </c>
      <c r="C28" s="447">
        <v>16.13</v>
      </c>
      <c r="D28" s="403">
        <v>9.68</v>
      </c>
      <c r="E28" s="390">
        <v>6.45</v>
      </c>
      <c r="F28" s="394">
        <f t="shared" si="0"/>
        <v>16.13</v>
      </c>
      <c r="G28" s="307"/>
      <c r="H28" s="352"/>
    </row>
    <row r="29" spans="1:10">
      <c r="A29" s="406">
        <v>42857</v>
      </c>
      <c r="B29" s="430" t="s">
        <v>429</v>
      </c>
      <c r="C29" s="448">
        <v>16.13</v>
      </c>
      <c r="D29" s="404">
        <v>9.68</v>
      </c>
      <c r="E29" s="391">
        <v>6.45</v>
      </c>
      <c r="F29" s="395">
        <f t="shared" si="0"/>
        <v>16.13</v>
      </c>
      <c r="G29" s="307"/>
      <c r="H29" s="355"/>
    </row>
    <row r="30" spans="1:10">
      <c r="A30" s="406" t="s">
        <v>430</v>
      </c>
      <c r="B30" s="407" t="s">
        <v>433</v>
      </c>
      <c r="C30" s="449">
        <f>SUM(C17:C29)</f>
        <v>209.68999999999997</v>
      </c>
      <c r="D30" s="410">
        <f>SUM(D17:D29)</f>
        <v>125.84000000000003</v>
      </c>
      <c r="E30" s="392">
        <f>SUM(E17:E29)</f>
        <v>83.850000000000023</v>
      </c>
      <c r="F30" s="286">
        <f>SUM(F17:F29)</f>
        <v>209.68999999999997</v>
      </c>
      <c r="G30" s="24"/>
      <c r="H30" s="356"/>
      <c r="I30" s="283" t="s">
        <v>434</v>
      </c>
      <c r="J30" s="85"/>
    </row>
    <row r="31" spans="1:10">
      <c r="A31" s="52">
        <v>42871</v>
      </c>
      <c r="B31" s="87" t="s">
        <v>428</v>
      </c>
      <c r="C31" s="450">
        <v>25</v>
      </c>
      <c r="D31" s="401">
        <v>25</v>
      </c>
      <c r="E31" s="214"/>
      <c r="F31" s="335"/>
      <c r="G31" s="187"/>
      <c r="H31" s="355"/>
      <c r="I31" s="283" t="s">
        <v>434</v>
      </c>
    </row>
    <row r="32" spans="1:10">
      <c r="A32" s="52">
        <v>42871</v>
      </c>
      <c r="B32" s="87" t="s">
        <v>417</v>
      </c>
      <c r="C32" s="450">
        <v>2.99</v>
      </c>
      <c r="D32" s="408">
        <v>2.99</v>
      </c>
      <c r="E32" s="214"/>
      <c r="F32" s="335"/>
      <c r="G32" s="187"/>
      <c r="H32" s="355"/>
      <c r="I32" s="283" t="s">
        <v>434</v>
      </c>
    </row>
    <row r="33" spans="1:13">
      <c r="A33" s="52">
        <v>42877</v>
      </c>
      <c r="B33" s="87" t="s">
        <v>417</v>
      </c>
      <c r="C33" s="450">
        <v>203.34</v>
      </c>
      <c r="D33" s="408">
        <v>203.34</v>
      </c>
      <c r="E33" s="214"/>
      <c r="F33" s="335"/>
      <c r="G33" s="187"/>
      <c r="H33" s="355"/>
      <c r="I33" s="283" t="s">
        <v>434</v>
      </c>
    </row>
    <row r="34" spans="1:13">
      <c r="A34" s="52">
        <v>42877</v>
      </c>
      <c r="B34" s="87" t="s">
        <v>331</v>
      </c>
      <c r="C34" s="451">
        <v>88.58</v>
      </c>
      <c r="D34" s="408">
        <v>62.01</v>
      </c>
      <c r="E34" s="369">
        <v>26.57</v>
      </c>
      <c r="F34" s="409">
        <f>SUM(D34:E34)</f>
        <v>88.58</v>
      </c>
      <c r="G34" s="187"/>
      <c r="H34" s="355"/>
      <c r="I34" s="283" t="s">
        <v>434</v>
      </c>
    </row>
    <row r="35" spans="1:13">
      <c r="A35" s="52">
        <v>42878</v>
      </c>
      <c r="B35" s="87" t="s">
        <v>428</v>
      </c>
      <c r="C35" s="450">
        <v>25</v>
      </c>
      <c r="D35" s="408">
        <v>25</v>
      </c>
      <c r="E35" s="214"/>
      <c r="F35" s="335"/>
      <c r="G35" s="187"/>
      <c r="H35" s="355"/>
      <c r="I35" s="283" t="s">
        <v>436</v>
      </c>
    </row>
    <row r="36" spans="1:13">
      <c r="A36" s="52">
        <v>42894</v>
      </c>
      <c r="B36" s="87" t="s">
        <v>417</v>
      </c>
      <c r="C36" s="451">
        <v>2.56</v>
      </c>
      <c r="D36" s="478">
        <v>0.77</v>
      </c>
      <c r="E36" s="411">
        <v>1.03</v>
      </c>
      <c r="F36" s="461">
        <f>SUM(D36:E36)</f>
        <v>1.8</v>
      </c>
      <c r="G36" s="187"/>
      <c r="H36" s="355">
        <v>0.76</v>
      </c>
      <c r="I36" s="283" t="s">
        <v>436</v>
      </c>
    </row>
    <row r="37" spans="1:13">
      <c r="A37" s="52">
        <v>42894</v>
      </c>
      <c r="B37" s="87" t="s">
        <v>417</v>
      </c>
      <c r="C37" s="450">
        <v>24.4</v>
      </c>
      <c r="D37" s="408">
        <v>24.4</v>
      </c>
      <c r="E37" s="214"/>
      <c r="F37" s="222"/>
      <c r="G37" s="24"/>
      <c r="H37" s="355"/>
      <c r="I37" s="283" t="s">
        <v>434</v>
      </c>
    </row>
    <row r="38" spans="1:13">
      <c r="A38" s="52">
        <v>42898</v>
      </c>
      <c r="B38" s="87" t="s">
        <v>417</v>
      </c>
      <c r="C38" s="450">
        <v>157.63</v>
      </c>
      <c r="D38" s="478">
        <v>100.04</v>
      </c>
      <c r="E38" s="411">
        <v>56.22</v>
      </c>
      <c r="F38" s="462">
        <f>SUM(D38:E38)</f>
        <v>156.26</v>
      </c>
      <c r="G38" s="308"/>
      <c r="H38" s="355">
        <v>1.37</v>
      </c>
      <c r="I38" s="283" t="s">
        <v>436</v>
      </c>
    </row>
    <row r="39" spans="1:13">
      <c r="A39" s="52">
        <v>42902</v>
      </c>
      <c r="B39" s="87" t="s">
        <v>78</v>
      </c>
      <c r="C39" s="451">
        <v>11.07</v>
      </c>
      <c r="D39" s="408">
        <v>6.64</v>
      </c>
      <c r="E39" s="369">
        <v>4.43</v>
      </c>
      <c r="F39" s="398">
        <f>SUM(D39:E39)</f>
        <v>11.07</v>
      </c>
      <c r="G39" s="308"/>
      <c r="H39" s="355"/>
      <c r="I39" s="283" t="s">
        <v>436</v>
      </c>
      <c r="M39" s="147"/>
    </row>
    <row r="40" spans="1:13">
      <c r="A40" s="52">
        <v>42905</v>
      </c>
      <c r="B40" s="24" t="s">
        <v>417</v>
      </c>
      <c r="C40" s="452">
        <v>203.34</v>
      </c>
      <c r="D40" s="401">
        <v>203.34</v>
      </c>
      <c r="E40" s="213"/>
      <c r="F40" s="221"/>
      <c r="G40" s="308"/>
      <c r="H40" s="357"/>
      <c r="I40" s="283" t="s">
        <v>434</v>
      </c>
    </row>
    <row r="41" spans="1:13" ht="16.5" customHeight="1">
      <c r="A41" s="405">
        <v>42900</v>
      </c>
      <c r="B41" s="427" t="s">
        <v>431</v>
      </c>
      <c r="C41" s="453">
        <v>20.8</v>
      </c>
      <c r="D41" s="412">
        <v>17.28</v>
      </c>
      <c r="E41" s="366">
        <v>3.52</v>
      </c>
      <c r="F41" s="394">
        <f t="shared" ref="F41:F46" si="1">SUM(D41:E41)</f>
        <v>20.8</v>
      </c>
      <c r="G41" s="5"/>
      <c r="H41" s="352"/>
    </row>
    <row r="42" spans="1:13">
      <c r="A42" s="406">
        <v>42902</v>
      </c>
      <c r="B42" s="427" t="s">
        <v>431</v>
      </c>
      <c r="C42" s="453">
        <v>23.16</v>
      </c>
      <c r="D42" s="412">
        <v>18.7</v>
      </c>
      <c r="E42" s="366">
        <v>4.46</v>
      </c>
      <c r="F42" s="394">
        <f t="shared" si="1"/>
        <v>23.16</v>
      </c>
      <c r="G42" s="5"/>
      <c r="H42" s="352"/>
    </row>
    <row r="43" spans="1:13">
      <c r="A43" s="406">
        <v>42905</v>
      </c>
      <c r="B43" s="427" t="s">
        <v>431</v>
      </c>
      <c r="C43" s="453">
        <v>20.8</v>
      </c>
      <c r="D43" s="412">
        <v>17.28</v>
      </c>
      <c r="E43" s="366">
        <v>3.52</v>
      </c>
      <c r="F43" s="394">
        <f t="shared" si="1"/>
        <v>20.8</v>
      </c>
      <c r="G43" s="5"/>
      <c r="H43" s="352"/>
    </row>
    <row r="44" spans="1:13">
      <c r="A44" s="406">
        <v>42907</v>
      </c>
      <c r="B44" s="427" t="s">
        <v>431</v>
      </c>
      <c r="C44" s="453">
        <v>20.8</v>
      </c>
      <c r="D44" s="412">
        <v>17.28</v>
      </c>
      <c r="E44" s="366">
        <v>3.52</v>
      </c>
      <c r="F44" s="394">
        <f t="shared" si="1"/>
        <v>20.8</v>
      </c>
      <c r="G44" s="5"/>
      <c r="H44" s="352"/>
    </row>
    <row r="45" spans="1:13">
      <c r="A45" s="406">
        <v>42909</v>
      </c>
      <c r="B45" s="427" t="s">
        <v>431</v>
      </c>
      <c r="C45" s="453">
        <v>23.16</v>
      </c>
      <c r="D45" s="412">
        <v>18.7</v>
      </c>
      <c r="E45" s="366">
        <v>4.46</v>
      </c>
      <c r="F45" s="394">
        <f t="shared" si="1"/>
        <v>23.16</v>
      </c>
      <c r="G45" s="5"/>
      <c r="H45" s="352"/>
    </row>
    <row r="46" spans="1:13">
      <c r="A46" s="406">
        <v>42912</v>
      </c>
      <c r="B46" s="427" t="s">
        <v>431</v>
      </c>
      <c r="C46" s="453">
        <v>20.8</v>
      </c>
      <c r="D46" s="412">
        <v>17.28</v>
      </c>
      <c r="E46" s="366">
        <v>3.52</v>
      </c>
      <c r="F46" s="394">
        <f t="shared" si="1"/>
        <v>20.8</v>
      </c>
      <c r="G46" s="5"/>
      <c r="H46" s="352"/>
    </row>
    <row r="47" spans="1:13" ht="22.5">
      <c r="A47" s="416" t="s">
        <v>430</v>
      </c>
      <c r="B47" s="417" t="s">
        <v>435</v>
      </c>
      <c r="C47" s="454">
        <f>SUM(C41:C46)</f>
        <v>129.52000000000001</v>
      </c>
      <c r="D47" s="413">
        <f>SUM(D41:D46)</f>
        <v>106.52000000000001</v>
      </c>
      <c r="E47" s="414">
        <f>SUM(E41:E46)</f>
        <v>23</v>
      </c>
      <c r="F47" s="415">
        <f>SUM(F41:F46)</f>
        <v>129.52000000000001</v>
      </c>
      <c r="G47" s="344"/>
      <c r="H47" s="358"/>
      <c r="I47" s="479" t="s">
        <v>434</v>
      </c>
      <c r="J47" s="347"/>
    </row>
    <row r="48" spans="1:13">
      <c r="A48" s="92">
        <v>42927</v>
      </c>
      <c r="B48" s="338" t="s">
        <v>428</v>
      </c>
      <c r="C48" s="455">
        <v>25</v>
      </c>
      <c r="D48" s="463">
        <v>25</v>
      </c>
      <c r="E48" s="339"/>
      <c r="F48" s="222"/>
      <c r="G48" s="340"/>
      <c r="H48" s="355"/>
      <c r="I48" s="283" t="s">
        <v>434</v>
      </c>
      <c r="J48" s="147"/>
    </row>
    <row r="49" spans="1:9">
      <c r="A49" s="92">
        <v>42927</v>
      </c>
      <c r="B49" s="24" t="s">
        <v>417</v>
      </c>
      <c r="C49" s="455">
        <v>32.71</v>
      </c>
      <c r="D49" s="463">
        <v>32.71</v>
      </c>
      <c r="E49" s="339"/>
      <c r="F49" s="222"/>
      <c r="G49" s="340"/>
      <c r="H49" s="355"/>
      <c r="I49" s="283" t="s">
        <v>434</v>
      </c>
    </row>
    <row r="50" spans="1:9">
      <c r="A50" s="92">
        <v>42927</v>
      </c>
      <c r="B50" s="24" t="s">
        <v>417</v>
      </c>
      <c r="C50" s="476">
        <v>2.99</v>
      </c>
      <c r="D50" s="463">
        <v>1.94</v>
      </c>
      <c r="E50" s="464">
        <v>1.05</v>
      </c>
      <c r="F50" s="398">
        <f t="shared" ref="F50:F67" si="2">SUM(D50:E50)</f>
        <v>2.99</v>
      </c>
      <c r="G50" s="340"/>
      <c r="H50" s="355"/>
      <c r="I50" s="283" t="s">
        <v>436</v>
      </c>
    </row>
    <row r="51" spans="1:9">
      <c r="A51" s="406">
        <v>42859</v>
      </c>
      <c r="B51" s="431" t="s">
        <v>429</v>
      </c>
      <c r="C51" s="445">
        <v>16.13</v>
      </c>
      <c r="D51" s="403">
        <v>9.68</v>
      </c>
      <c r="E51" s="420">
        <v>6.45</v>
      </c>
      <c r="F51" s="422">
        <f t="shared" si="2"/>
        <v>16.13</v>
      </c>
      <c r="G51" s="345"/>
      <c r="H51" s="359"/>
    </row>
    <row r="52" spans="1:9">
      <c r="A52" s="406">
        <v>42872</v>
      </c>
      <c r="B52" s="431" t="s">
        <v>429</v>
      </c>
      <c r="C52" s="445">
        <v>16.13</v>
      </c>
      <c r="D52" s="403">
        <v>9.68</v>
      </c>
      <c r="E52" s="390">
        <v>6.45</v>
      </c>
      <c r="F52" s="423">
        <f t="shared" si="2"/>
        <v>16.13</v>
      </c>
      <c r="G52" s="21"/>
      <c r="H52" s="110"/>
    </row>
    <row r="53" spans="1:9">
      <c r="A53" s="406">
        <v>42874</v>
      </c>
      <c r="B53" s="431" t="s">
        <v>429</v>
      </c>
      <c r="C53" s="445">
        <v>16.13</v>
      </c>
      <c r="D53" s="403">
        <v>9.68</v>
      </c>
      <c r="E53" s="390">
        <v>6.45</v>
      </c>
      <c r="F53" s="423">
        <f t="shared" si="2"/>
        <v>16.13</v>
      </c>
      <c r="G53" s="21"/>
      <c r="H53" s="328"/>
    </row>
    <row r="54" spans="1:9">
      <c r="A54" s="406">
        <v>42877</v>
      </c>
      <c r="B54" s="431" t="s">
        <v>429</v>
      </c>
      <c r="C54" s="445">
        <v>16.13</v>
      </c>
      <c r="D54" s="403">
        <v>9.68</v>
      </c>
      <c r="E54" s="390">
        <v>6.45</v>
      </c>
      <c r="F54" s="423">
        <f t="shared" si="2"/>
        <v>16.13</v>
      </c>
      <c r="G54" s="21"/>
      <c r="H54" s="328"/>
    </row>
    <row r="55" spans="1:9">
      <c r="A55" s="406">
        <v>42879</v>
      </c>
      <c r="B55" s="431" t="s">
        <v>429</v>
      </c>
      <c r="C55" s="445">
        <v>16.13</v>
      </c>
      <c r="D55" s="403">
        <v>9.68</v>
      </c>
      <c r="E55" s="390">
        <v>6.45</v>
      </c>
      <c r="F55" s="423">
        <f t="shared" si="2"/>
        <v>16.13</v>
      </c>
      <c r="G55" s="21"/>
      <c r="H55" s="328"/>
    </row>
    <row r="56" spans="1:9">
      <c r="A56" s="406">
        <v>42884</v>
      </c>
      <c r="B56" s="431" t="s">
        <v>429</v>
      </c>
      <c r="C56" s="445">
        <v>16.13</v>
      </c>
      <c r="D56" s="403">
        <v>9.68</v>
      </c>
      <c r="E56" s="390">
        <v>6.45</v>
      </c>
      <c r="F56" s="423">
        <f t="shared" si="2"/>
        <v>16.13</v>
      </c>
      <c r="G56" s="21"/>
      <c r="H56" s="328"/>
    </row>
    <row r="57" spans="1:9">
      <c r="A57" s="406">
        <v>42888</v>
      </c>
      <c r="B57" s="431" t="s">
        <v>429</v>
      </c>
      <c r="C57" s="446">
        <v>16.13</v>
      </c>
      <c r="D57" s="403">
        <v>9.68</v>
      </c>
      <c r="E57" s="390">
        <v>6.45</v>
      </c>
      <c r="F57" s="423">
        <f t="shared" si="2"/>
        <v>16.13</v>
      </c>
      <c r="G57" s="21"/>
      <c r="H57" s="112"/>
    </row>
    <row r="58" spans="1:9">
      <c r="A58" s="406">
        <v>42892</v>
      </c>
      <c r="B58" s="431" t="s">
        <v>429</v>
      </c>
      <c r="C58" s="446">
        <v>16.13</v>
      </c>
      <c r="D58" s="403">
        <v>9.68</v>
      </c>
      <c r="E58" s="390">
        <v>6.45</v>
      </c>
      <c r="F58" s="423">
        <f t="shared" si="2"/>
        <v>16.13</v>
      </c>
      <c r="G58" s="21"/>
      <c r="H58" s="112"/>
    </row>
    <row r="59" spans="1:9">
      <c r="A59" s="406">
        <v>42916</v>
      </c>
      <c r="B59" s="431" t="s">
        <v>429</v>
      </c>
      <c r="C59" s="446">
        <v>16.13</v>
      </c>
      <c r="D59" s="403">
        <v>9.68</v>
      </c>
      <c r="E59" s="390">
        <v>6.45</v>
      </c>
      <c r="F59" s="423">
        <f t="shared" si="2"/>
        <v>16.13</v>
      </c>
      <c r="G59" s="21"/>
      <c r="H59" s="112"/>
    </row>
    <row r="60" spans="1:9">
      <c r="A60" s="406">
        <v>42921</v>
      </c>
      <c r="B60" s="431" t="s">
        <v>429</v>
      </c>
      <c r="C60" s="446">
        <v>16.13</v>
      </c>
      <c r="D60" s="403">
        <v>9.68</v>
      </c>
      <c r="E60" s="390">
        <v>6.45</v>
      </c>
      <c r="F60" s="423">
        <f t="shared" si="2"/>
        <v>16.13</v>
      </c>
      <c r="G60" s="21"/>
      <c r="H60" s="112"/>
    </row>
    <row r="61" spans="1:9">
      <c r="A61" s="406">
        <v>42923</v>
      </c>
      <c r="B61" s="431" t="s">
        <v>429</v>
      </c>
      <c r="C61" s="447">
        <v>16.13</v>
      </c>
      <c r="D61" s="403">
        <v>9.68</v>
      </c>
      <c r="E61" s="390">
        <v>6.45</v>
      </c>
      <c r="F61" s="423">
        <f t="shared" si="2"/>
        <v>16.13</v>
      </c>
      <c r="G61" s="21"/>
      <c r="H61" s="110"/>
    </row>
    <row r="62" spans="1:9">
      <c r="A62" s="406">
        <v>42927</v>
      </c>
      <c r="B62" s="431" t="s">
        <v>429</v>
      </c>
      <c r="C62" s="447">
        <v>16.13</v>
      </c>
      <c r="D62" s="403">
        <v>9.68</v>
      </c>
      <c r="E62" s="421">
        <v>6.45</v>
      </c>
      <c r="F62" s="423">
        <f t="shared" si="2"/>
        <v>16.13</v>
      </c>
      <c r="G62" s="21"/>
      <c r="H62" s="110"/>
    </row>
    <row r="63" spans="1:9">
      <c r="A63" s="406">
        <v>42928</v>
      </c>
      <c r="B63" s="430" t="s">
        <v>429</v>
      </c>
      <c r="C63" s="447">
        <v>16.13</v>
      </c>
      <c r="D63" s="419">
        <v>9.68</v>
      </c>
      <c r="E63" s="390">
        <v>6.45</v>
      </c>
      <c r="F63" s="423">
        <f t="shared" si="2"/>
        <v>16.13</v>
      </c>
      <c r="G63" s="21"/>
      <c r="H63" s="110"/>
    </row>
    <row r="64" spans="1:9">
      <c r="A64" s="406">
        <v>42934</v>
      </c>
      <c r="B64" s="431" t="s">
        <v>429</v>
      </c>
      <c r="C64" s="447">
        <v>16.13</v>
      </c>
      <c r="D64" s="403">
        <v>9.68</v>
      </c>
      <c r="E64" s="390">
        <v>6.45</v>
      </c>
      <c r="F64" s="423">
        <f>SUM(D64:E64)</f>
        <v>16.13</v>
      </c>
      <c r="G64" s="21"/>
      <c r="H64" s="110"/>
    </row>
    <row r="65" spans="1:10">
      <c r="A65" s="406">
        <v>42937</v>
      </c>
      <c r="B65" s="430" t="s">
        <v>429</v>
      </c>
      <c r="C65" s="447">
        <v>16.13</v>
      </c>
      <c r="D65" s="419">
        <v>9.68</v>
      </c>
      <c r="E65" s="390">
        <v>6.45</v>
      </c>
      <c r="F65" s="423">
        <f t="shared" si="2"/>
        <v>16.13</v>
      </c>
      <c r="G65" s="21"/>
      <c r="H65" s="110"/>
    </row>
    <row r="66" spans="1:10">
      <c r="A66" s="406">
        <v>42941</v>
      </c>
      <c r="B66" s="430" t="s">
        <v>429</v>
      </c>
      <c r="C66" s="447">
        <v>16.13</v>
      </c>
      <c r="D66" s="419">
        <v>9.68</v>
      </c>
      <c r="E66" s="390">
        <v>6.45</v>
      </c>
      <c r="F66" s="423">
        <f t="shared" si="2"/>
        <v>16.13</v>
      </c>
      <c r="G66" s="21"/>
      <c r="H66" s="110"/>
    </row>
    <row r="67" spans="1:10">
      <c r="A67" s="406">
        <v>42943</v>
      </c>
      <c r="B67" s="429" t="s">
        <v>429</v>
      </c>
      <c r="C67" s="447">
        <v>16.13</v>
      </c>
      <c r="D67" s="419">
        <v>9.68</v>
      </c>
      <c r="E67" s="390">
        <v>6.45</v>
      </c>
      <c r="F67" s="424">
        <f t="shared" si="2"/>
        <v>16.13</v>
      </c>
      <c r="G67" s="21"/>
      <c r="H67" s="352"/>
    </row>
    <row r="68" spans="1:10">
      <c r="A68" s="406" t="s">
        <v>430</v>
      </c>
      <c r="B68" s="432" t="s">
        <v>433</v>
      </c>
      <c r="C68" s="456">
        <f>SUM(C51:C67)</f>
        <v>274.20999999999998</v>
      </c>
      <c r="D68" s="425">
        <f>SUM(D51:D67)</f>
        <v>164.56000000000006</v>
      </c>
      <c r="E68" s="365">
        <f>SUM(E51:E67)</f>
        <v>109.65000000000003</v>
      </c>
      <c r="F68" s="426">
        <f>SUM(F51:F67)</f>
        <v>274.20999999999998</v>
      </c>
      <c r="G68" s="341"/>
      <c r="H68" s="119"/>
      <c r="I68" s="283" t="s">
        <v>436</v>
      </c>
      <c r="J68" s="85"/>
    </row>
    <row r="69" spans="1:10">
      <c r="A69" s="52">
        <v>42948</v>
      </c>
      <c r="B69" s="87" t="s">
        <v>432</v>
      </c>
      <c r="C69" s="450">
        <v>47.51</v>
      </c>
      <c r="D69" s="408">
        <v>47.51</v>
      </c>
      <c r="E69" s="214"/>
      <c r="F69" s="222"/>
      <c r="G69" s="342"/>
      <c r="H69" s="355"/>
      <c r="I69" s="283" t="s">
        <v>436</v>
      </c>
    </row>
    <row r="70" spans="1:10">
      <c r="A70" s="52">
        <v>42963</v>
      </c>
      <c r="B70" s="87" t="s">
        <v>417</v>
      </c>
      <c r="C70" s="450">
        <v>174.81</v>
      </c>
      <c r="D70" s="408">
        <v>174.81</v>
      </c>
      <c r="E70" s="214"/>
      <c r="F70" s="222"/>
      <c r="G70" s="308"/>
      <c r="H70" s="355"/>
      <c r="I70" s="283" t="s">
        <v>436</v>
      </c>
    </row>
    <row r="71" spans="1:10">
      <c r="A71" s="52">
        <v>42998</v>
      </c>
      <c r="B71" s="87" t="s">
        <v>417</v>
      </c>
      <c r="C71" s="450">
        <v>149.06</v>
      </c>
      <c r="D71" s="408">
        <v>149.06</v>
      </c>
      <c r="E71" s="214"/>
      <c r="F71" s="222"/>
      <c r="G71" s="342"/>
      <c r="H71" s="355"/>
      <c r="I71" s="283" t="s">
        <v>436</v>
      </c>
    </row>
    <row r="72" spans="1:10">
      <c r="A72" s="52">
        <v>43000</v>
      </c>
      <c r="B72" s="24" t="s">
        <v>428</v>
      </c>
      <c r="C72" s="457">
        <v>25</v>
      </c>
      <c r="D72" s="408">
        <v>25</v>
      </c>
      <c r="E72" s="214"/>
      <c r="F72" s="221"/>
      <c r="G72" s="342"/>
      <c r="H72" s="357"/>
      <c r="I72" s="283" t="s">
        <v>436</v>
      </c>
    </row>
    <row r="73" spans="1:10">
      <c r="A73" s="406">
        <v>42948</v>
      </c>
      <c r="B73" s="21" t="s">
        <v>429</v>
      </c>
      <c r="C73" s="445">
        <v>16.13</v>
      </c>
      <c r="D73" s="343">
        <v>9.68</v>
      </c>
      <c r="E73" s="212"/>
      <c r="F73" s="348">
        <v>9.68</v>
      </c>
      <c r="G73" s="5"/>
      <c r="H73" s="352">
        <v>6.45</v>
      </c>
    </row>
    <row r="74" spans="1:10">
      <c r="A74" s="406">
        <v>42951</v>
      </c>
      <c r="B74" s="21" t="s">
        <v>429</v>
      </c>
      <c r="C74" s="445">
        <v>16.13</v>
      </c>
      <c r="D74" s="206">
        <v>9.68</v>
      </c>
      <c r="E74" s="212"/>
      <c r="F74" s="349">
        <v>9.68</v>
      </c>
      <c r="G74" s="5"/>
      <c r="H74" s="352">
        <v>6.45</v>
      </c>
    </row>
    <row r="75" spans="1:10">
      <c r="A75" s="406">
        <v>42956</v>
      </c>
      <c r="B75" s="21" t="s">
        <v>429</v>
      </c>
      <c r="C75" s="445">
        <v>16.13</v>
      </c>
      <c r="D75" s="206">
        <v>9.68</v>
      </c>
      <c r="E75" s="212"/>
      <c r="F75" s="349">
        <v>9.68</v>
      </c>
      <c r="G75" s="5"/>
      <c r="H75" s="352">
        <v>6.45</v>
      </c>
    </row>
    <row r="76" spans="1:10">
      <c r="A76" s="406">
        <v>42958</v>
      </c>
      <c r="B76" s="21" t="s">
        <v>429</v>
      </c>
      <c r="C76" s="445">
        <v>16.13</v>
      </c>
      <c r="D76" s="206">
        <v>9.68</v>
      </c>
      <c r="E76" s="212"/>
      <c r="F76" s="349">
        <v>9.68</v>
      </c>
      <c r="G76" s="5"/>
      <c r="H76" s="352">
        <v>6.45</v>
      </c>
    </row>
    <row r="77" spans="1:10">
      <c r="A77" s="406">
        <v>42963</v>
      </c>
      <c r="B77" s="21" t="s">
        <v>429</v>
      </c>
      <c r="C77" s="445">
        <v>16.13</v>
      </c>
      <c r="D77" s="206">
        <v>9.68</v>
      </c>
      <c r="E77" s="212"/>
      <c r="F77" s="349">
        <v>9.68</v>
      </c>
      <c r="G77" s="5"/>
      <c r="H77" s="352">
        <v>6.45</v>
      </c>
    </row>
    <row r="78" spans="1:10">
      <c r="A78" s="406">
        <v>42977</v>
      </c>
      <c r="B78" s="21" t="s">
        <v>429</v>
      </c>
      <c r="C78" s="445">
        <v>16.13</v>
      </c>
      <c r="D78" s="206">
        <v>9.68</v>
      </c>
      <c r="E78" s="212"/>
      <c r="F78" s="349">
        <v>9.68</v>
      </c>
      <c r="G78" s="5"/>
      <c r="H78" s="352">
        <v>6.45</v>
      </c>
    </row>
    <row r="79" spans="1:10">
      <c r="A79" s="406">
        <v>42979</v>
      </c>
      <c r="B79" s="21" t="s">
        <v>429</v>
      </c>
      <c r="C79" s="445">
        <v>16.13</v>
      </c>
      <c r="D79" s="206">
        <v>9.68</v>
      </c>
      <c r="E79" s="212"/>
      <c r="F79" s="349">
        <v>9.68</v>
      </c>
      <c r="G79" s="5"/>
      <c r="H79" s="352">
        <v>6.45</v>
      </c>
    </row>
    <row r="80" spans="1:10">
      <c r="A80" s="406">
        <v>42989</v>
      </c>
      <c r="B80" s="21" t="s">
        <v>429</v>
      </c>
      <c r="C80" s="445">
        <v>16.13</v>
      </c>
      <c r="D80" s="206">
        <v>9.68</v>
      </c>
      <c r="E80" s="212"/>
      <c r="F80" s="349">
        <v>9.68</v>
      </c>
      <c r="G80" s="5"/>
      <c r="H80" s="352">
        <v>6.45</v>
      </c>
    </row>
    <row r="81" spans="1:11">
      <c r="A81" s="406">
        <v>42993</v>
      </c>
      <c r="B81" s="21" t="s">
        <v>429</v>
      </c>
      <c r="C81" s="445">
        <v>16.13</v>
      </c>
      <c r="D81" s="206">
        <v>9.68</v>
      </c>
      <c r="E81" s="212"/>
      <c r="F81" s="349">
        <v>9.68</v>
      </c>
      <c r="G81" s="5"/>
      <c r="H81" s="352">
        <v>6.45</v>
      </c>
    </row>
    <row r="82" spans="1:11">
      <c r="A82" s="406">
        <v>42998</v>
      </c>
      <c r="B82" s="21" t="s">
        <v>429</v>
      </c>
      <c r="C82" s="445">
        <v>16.13</v>
      </c>
      <c r="D82" s="206">
        <v>9.68</v>
      </c>
      <c r="E82" s="212"/>
      <c r="F82" s="349">
        <v>9.68</v>
      </c>
      <c r="G82" s="5"/>
      <c r="H82" s="352">
        <v>6.45</v>
      </c>
    </row>
    <row r="83" spans="1:11">
      <c r="A83" s="406">
        <v>43007</v>
      </c>
      <c r="B83" s="21" t="s">
        <v>429</v>
      </c>
      <c r="C83" s="445">
        <v>16.13</v>
      </c>
      <c r="D83" s="206">
        <v>9.68</v>
      </c>
      <c r="E83" s="212"/>
      <c r="F83" s="349">
        <v>9.68</v>
      </c>
      <c r="G83" s="5"/>
      <c r="H83" s="352">
        <v>6.45</v>
      </c>
    </row>
    <row r="84" spans="1:11" ht="15.75" thickBot="1">
      <c r="A84" s="482" t="s">
        <v>430</v>
      </c>
      <c r="B84" s="483" t="s">
        <v>433</v>
      </c>
      <c r="C84" s="458">
        <f>SUM(C73:C83)</f>
        <v>177.42999999999998</v>
      </c>
      <c r="D84" s="361">
        <f>SUM(D73:D83)</f>
        <v>106.48000000000002</v>
      </c>
      <c r="E84" s="215"/>
      <c r="F84" s="362">
        <f>SUM(F73:F83)</f>
        <v>106.48000000000002</v>
      </c>
      <c r="G84" s="360"/>
      <c r="H84" s="363">
        <f>SUM(H73:H83)</f>
        <v>70.950000000000017</v>
      </c>
      <c r="I84" s="283" t="s">
        <v>434</v>
      </c>
    </row>
    <row r="85" spans="1:11">
      <c r="A85" s="92">
        <v>42892</v>
      </c>
      <c r="B85" s="480" t="s">
        <v>443</v>
      </c>
      <c r="C85" s="450">
        <v>65.23</v>
      </c>
      <c r="D85" s="408">
        <v>45.66</v>
      </c>
      <c r="E85" s="369">
        <v>19.57</v>
      </c>
      <c r="F85" s="398">
        <f>SUM(D85:E85)</f>
        <v>65.22999999999999</v>
      </c>
      <c r="G85" s="87"/>
      <c r="H85" s="337"/>
      <c r="I85" t="s">
        <v>434</v>
      </c>
      <c r="J85" s="465"/>
    </row>
    <row r="86" spans="1:11">
      <c r="A86" s="52">
        <v>42894</v>
      </c>
      <c r="B86" s="480" t="s">
        <v>443</v>
      </c>
      <c r="C86" s="450">
        <v>26</v>
      </c>
      <c r="D86" s="408">
        <v>18.2</v>
      </c>
      <c r="E86" s="369">
        <v>7.8</v>
      </c>
      <c r="F86" s="398">
        <f>SUM(D86:E86)</f>
        <v>26</v>
      </c>
      <c r="G86" s="24"/>
      <c r="H86" s="337"/>
      <c r="I86" t="s">
        <v>434</v>
      </c>
      <c r="J86" s="466"/>
      <c r="K86" s="176"/>
    </row>
    <row r="87" spans="1:11">
      <c r="A87" s="52">
        <v>42898</v>
      </c>
      <c r="B87" s="480" t="s">
        <v>443</v>
      </c>
      <c r="C87" s="469">
        <v>18</v>
      </c>
      <c r="D87" s="477">
        <v>0</v>
      </c>
      <c r="E87" s="369">
        <v>18</v>
      </c>
      <c r="F87" s="398">
        <f>SUM(E87)</f>
        <v>18</v>
      </c>
      <c r="G87" s="24"/>
      <c r="H87" s="337"/>
      <c r="I87" t="s">
        <v>434</v>
      </c>
      <c r="J87" s="467"/>
    </row>
    <row r="88" spans="1:11">
      <c r="A88" s="52">
        <v>42907</v>
      </c>
      <c r="B88" s="480" t="s">
        <v>443</v>
      </c>
      <c r="C88" s="470">
        <v>30.82</v>
      </c>
      <c r="D88" s="408">
        <v>21.57</v>
      </c>
      <c r="E88" s="369">
        <v>9.25</v>
      </c>
      <c r="F88" s="398">
        <f>SUM(D88:E88)</f>
        <v>30.82</v>
      </c>
      <c r="G88" s="24"/>
      <c r="H88" s="337"/>
      <c r="I88" t="s">
        <v>434</v>
      </c>
      <c r="J88" s="467"/>
    </row>
    <row r="89" spans="1:11" ht="15.75" thickBot="1">
      <c r="A89" s="54">
        <v>42934</v>
      </c>
      <c r="B89" s="481" t="s">
        <v>443</v>
      </c>
      <c r="C89" s="458">
        <v>28</v>
      </c>
      <c r="D89" s="471">
        <v>19.600000000000001</v>
      </c>
      <c r="E89" s="472">
        <v>8.4</v>
      </c>
      <c r="F89" s="473">
        <f>SUM(D89:E89)</f>
        <v>28</v>
      </c>
      <c r="G89" s="37"/>
      <c r="H89" s="474"/>
      <c r="I89" t="s">
        <v>434</v>
      </c>
      <c r="J89" s="467"/>
    </row>
    <row r="90" spans="1:11">
      <c r="A90" s="52">
        <v>42991</v>
      </c>
      <c r="B90" s="87" t="s">
        <v>381</v>
      </c>
      <c r="C90" s="450">
        <v>69.89</v>
      </c>
      <c r="D90" s="401">
        <v>48.92</v>
      </c>
      <c r="E90" s="418">
        <v>0</v>
      </c>
      <c r="F90" s="221"/>
      <c r="G90" s="24"/>
      <c r="H90" s="355">
        <v>20.97</v>
      </c>
      <c r="I90" s="283" t="s">
        <v>434</v>
      </c>
      <c r="J90" s="467"/>
    </row>
    <row r="91" spans="1:11">
      <c r="A91" s="52"/>
      <c r="B91" s="87"/>
      <c r="C91" s="470"/>
      <c r="D91" s="208"/>
      <c r="E91" s="369"/>
      <c r="F91" s="398"/>
      <c r="G91" s="24"/>
      <c r="H91" s="337"/>
      <c r="J91" s="467"/>
    </row>
    <row r="92" spans="1:11">
      <c r="A92" s="52"/>
      <c r="B92" s="87"/>
      <c r="C92" s="450"/>
      <c r="D92" s="208"/>
      <c r="E92" s="214"/>
      <c r="F92" s="222"/>
      <c r="G92" s="24"/>
      <c r="H92" s="337"/>
      <c r="J92" s="468"/>
    </row>
    <row r="93" spans="1:11">
      <c r="A93" s="52"/>
      <c r="B93" s="87"/>
      <c r="C93" s="440"/>
      <c r="D93" s="207"/>
      <c r="E93" s="213"/>
      <c r="F93" s="335"/>
      <c r="G93" s="87"/>
      <c r="H93" s="337"/>
      <c r="J93" s="60"/>
    </row>
    <row r="94" spans="1:11">
      <c r="B94" s="283"/>
      <c r="J94" s="147"/>
    </row>
    <row r="95" spans="1:11">
      <c r="B95" s="346"/>
    </row>
  </sheetData>
  <pageMargins left="0.75" right="0.28999999999999998" top="0.51" bottom="0.64" header="0.3" footer="0.56999999999999995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2009 à 2011</vt:lpstr>
      <vt:lpstr>2012</vt:lpstr>
      <vt:lpstr>2013</vt:lpstr>
      <vt:lpstr>2014</vt:lpstr>
      <vt:lpstr>2015 - 2016</vt:lpstr>
      <vt:lpstr>2017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2017-11-02T23:10:06Z</cp:lastPrinted>
  <dcterms:created xsi:type="dcterms:W3CDTF">2017-04-30T10:33:08Z</dcterms:created>
  <dcterms:modified xsi:type="dcterms:W3CDTF">2017-11-06T02:23:50Z</dcterms:modified>
</cp:coreProperties>
</file>